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CEAAE3FE-326C-B34F-BCC3-A1A4A8181955}" xr6:coauthVersionLast="46" xr6:coauthVersionMax="46" xr10:uidLastSave="{00000000-0000-0000-0000-000000000000}"/>
  <bookViews>
    <workbookView xWindow="60" yWindow="640" windowWidth="34780" windowHeight="218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<sst xmlns="http://schemas.openxmlformats.org/spreadsheetml/2006/main" count="278" uniqueCount="18">
  <si>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</si>
  <si>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</si>
  <si>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</si>
  <si>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</si>
  <si>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</si>
  <si>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</si>
  <si>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</si>
  <si>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</si>
  <si>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</si>
  <si>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</si>
  <si>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</si>
  <si>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</si>
  <si>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</si>
  <si>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</si>
  <si>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</si>
  <si>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</si>
  <si>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UPDATED THROUGH JANUARY 2021</t>
  </si>
  <si>
    <t>Figure Citation: Boykoff, M., Chandler, P., Nacu-Schmidt, A., and Oonk, D. (2021). Australian Newspaper Coverage of Climate Change or Global Warming, 2000-2021. Media and Climate Change Observatory Data Sets. Cooperative Institute for Research in Environmental Sciences, University of Colorado. doi.org/10.25810/558f-c477.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</si>
</sst>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23"/>
  <sheetViews>
    <sheetView tabSelected="1" workbookViewId="0">
      <pane xSplit="1" topLeftCell="B1" activePane="topRight" state="frozen"/>
      <selection activeCell="FU31" sqref="FU31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65" s="8" customFormat="1" ht="75" customHeight="1" x14ac:dyDescent="0.15">
      <c r="A1" s="32" t="s">
        <v>15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65" s="8" customFormat="1" ht="14" customHeight="1" x14ac:dyDescent="0.15">
      <c r="A2" s="3"/>
      <c r="B2" s="34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4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4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4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4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4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4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4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4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4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4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34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4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7"/>
      <c r="FB2" s="34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  <c r="FN2" s="35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  <c r="FZ2" s="41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7"/>
      <c r="GL2" s="41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7"/>
      <c r="GX2" s="41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7"/>
      <c r="HJ2" s="41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8">
        <v>2019</v>
      </c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40"/>
      <c r="IH2" s="38">
        <v>2020</v>
      </c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40"/>
      <c r="IT2" s="38">
        <v>2021</v>
      </c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40"/>
    </row>
    <row r="3" spans="1:265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  <c r="IT3" s="33" t="s">
        <v>0</v>
      </c>
      <c r="IU3" s="33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</row>
    <row r="4" spans="1:265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  <c r="IH4" s="28">
        <v>274</v>
      </c>
      <c r="II4" s="28">
        <v>214</v>
      </c>
      <c r="IJ4" s="28">
        <v>84</v>
      </c>
      <c r="IK4" s="28">
        <v>68</v>
      </c>
      <c r="IL4" s="28">
        <v>85</v>
      </c>
      <c r="IM4" s="28">
        <v>79</v>
      </c>
      <c r="IN4" s="28">
        <v>68</v>
      </c>
      <c r="IO4" s="28">
        <v>98</v>
      </c>
      <c r="IP4" s="28">
        <v>94</v>
      </c>
      <c r="IQ4" s="28">
        <v>79</v>
      </c>
      <c r="IR4" s="28">
        <v>135</v>
      </c>
      <c r="IS4" s="28">
        <v>121</v>
      </c>
      <c r="IT4" s="28">
        <v>117</v>
      </c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</row>
    <row r="5" spans="1:265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  <c r="IH5" s="28">
        <v>100</v>
      </c>
      <c r="II5" s="28">
        <v>76</v>
      </c>
      <c r="IJ5" s="28">
        <v>28</v>
      </c>
      <c r="IK5" s="28">
        <v>10</v>
      </c>
      <c r="IL5" s="28">
        <v>14</v>
      </c>
      <c r="IM5" s="28">
        <v>16</v>
      </c>
      <c r="IN5" s="28">
        <v>29</v>
      </c>
      <c r="IO5" s="28">
        <v>23</v>
      </c>
      <c r="IP5" s="28">
        <v>24</v>
      </c>
      <c r="IQ5" s="28">
        <v>26</v>
      </c>
      <c r="IR5" s="28">
        <v>37</v>
      </c>
      <c r="IS5" s="28">
        <v>29</v>
      </c>
      <c r="IT5" s="28">
        <v>18</v>
      </c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</row>
    <row r="6" spans="1:265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  <c r="IH6" s="28">
        <v>309</v>
      </c>
      <c r="II6" s="28">
        <v>334</v>
      </c>
      <c r="IJ6" s="28">
        <v>116</v>
      </c>
      <c r="IK6" s="28">
        <v>53</v>
      </c>
      <c r="IL6" s="28">
        <v>74</v>
      </c>
      <c r="IM6" s="28">
        <v>77</v>
      </c>
      <c r="IN6" s="28">
        <v>78</v>
      </c>
      <c r="IO6" s="28">
        <v>69</v>
      </c>
      <c r="IP6" s="28">
        <v>79</v>
      </c>
      <c r="IQ6" s="28">
        <v>100</v>
      </c>
      <c r="IR6" s="28">
        <v>178</v>
      </c>
      <c r="IS6" s="28">
        <v>102</v>
      </c>
      <c r="IT6" s="28">
        <v>130</v>
      </c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</row>
    <row r="7" spans="1:265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  <c r="IH7" s="28">
        <v>109</v>
      </c>
      <c r="II7" s="28">
        <v>79</v>
      </c>
      <c r="IJ7" s="28">
        <v>40</v>
      </c>
      <c r="IK7" s="28">
        <v>27</v>
      </c>
      <c r="IL7" s="28">
        <v>39</v>
      </c>
      <c r="IM7" s="28">
        <v>28</v>
      </c>
      <c r="IN7" s="28">
        <v>28</v>
      </c>
      <c r="IO7" s="28">
        <v>30</v>
      </c>
      <c r="IP7" s="28">
        <v>33</v>
      </c>
      <c r="IQ7" s="28">
        <v>43</v>
      </c>
      <c r="IR7" s="28">
        <v>51</v>
      </c>
      <c r="IS7" s="28">
        <v>37</v>
      </c>
      <c r="IT7" s="28">
        <v>43</v>
      </c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</row>
    <row r="8" spans="1:265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  <c r="IH8" s="28">
        <v>227</v>
      </c>
      <c r="II8" s="28">
        <v>177</v>
      </c>
      <c r="IJ8" s="28">
        <v>78</v>
      </c>
      <c r="IK8" s="28">
        <v>70</v>
      </c>
      <c r="IL8" s="28">
        <v>84</v>
      </c>
      <c r="IM8" s="28">
        <v>69</v>
      </c>
      <c r="IN8" s="28">
        <v>51</v>
      </c>
      <c r="IO8" s="28">
        <v>65</v>
      </c>
      <c r="IP8" s="28">
        <v>71</v>
      </c>
      <c r="IQ8" s="28">
        <v>69</v>
      </c>
      <c r="IR8" s="28">
        <v>135</v>
      </c>
      <c r="IS8" s="28">
        <v>113</v>
      </c>
      <c r="IT8" s="28">
        <v>115</v>
      </c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</row>
    <row r="9" spans="1:265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  <c r="IH9" s="29">
        <f t="shared" si="5"/>
        <v>1019</v>
      </c>
      <c r="II9" s="29">
        <f t="shared" ref="II9:IT9" si="6">SUM(II4:II8)</f>
        <v>880</v>
      </c>
      <c r="IJ9" s="29">
        <f t="shared" si="6"/>
        <v>346</v>
      </c>
      <c r="IK9" s="29">
        <f t="shared" si="6"/>
        <v>228</v>
      </c>
      <c r="IL9" s="29">
        <f t="shared" si="6"/>
        <v>296</v>
      </c>
      <c r="IM9" s="29">
        <f t="shared" si="6"/>
        <v>269</v>
      </c>
      <c r="IN9" s="29">
        <f t="shared" si="6"/>
        <v>254</v>
      </c>
      <c r="IO9" s="29">
        <f t="shared" si="6"/>
        <v>285</v>
      </c>
      <c r="IP9" s="29">
        <f t="shared" si="6"/>
        <v>301</v>
      </c>
      <c r="IQ9" s="29">
        <f t="shared" si="6"/>
        <v>317</v>
      </c>
      <c r="IR9" s="29">
        <f t="shared" si="6"/>
        <v>536</v>
      </c>
      <c r="IS9" s="29">
        <f t="shared" si="6"/>
        <v>402</v>
      </c>
      <c r="IT9" s="29">
        <f t="shared" si="6"/>
        <v>423</v>
      </c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</row>
    <row r="10" spans="1:265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65" s="8" customFormat="1" ht="153" customHeight="1" x14ac:dyDescent="0.15">
      <c r="A11" s="16" t="s">
        <v>17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65" ht="14" x14ac:dyDescent="0.15">
      <c r="A13" s="23" t="s">
        <v>16</v>
      </c>
    </row>
    <row r="23" spans="235:235" ht="14" x14ac:dyDescent="0.15">
      <c r="IA23" s="17" t="s">
        <v>8</v>
      </c>
    </row>
  </sheetData>
  <mergeCells count="23"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2021-02-05T21:38:23Z</dcterms:modified>
</cp:coreProperties>
</file>