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Australia/"/>
    </mc:Choice>
  </mc:AlternateContent>
  <xr:revisionPtr revIDLastSave="0" documentId="8_{0043BE83-CE38-774B-A7EA-D3DBBA425D7E}" xr6:coauthVersionLast="43" xr6:coauthVersionMax="43" xr10:uidLastSave="{00000000-0000-0000-0000-000000000000}"/>
  <bookViews>
    <workbookView xWindow="0" yWindow="460" windowWidth="28800" windowHeight="16080" tabRatio="500" xr2:uid="{00000000-000D-0000-FFFF-FFFF00000000}"/>
  </bookViews>
  <sheets>
    <sheet name="Australia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B9" i="14" l="1"/>
  <c r="IA9" i="14" l="1"/>
  <c r="HZ9" i="14" l="1"/>
  <c r="HY9" i="14" l="1"/>
  <c r="HW9" i="14" l="1"/>
  <c r="HX9" i="14"/>
  <c r="HV9" i="14"/>
  <c r="HU9" i="14"/>
  <c r="HT9" i="14"/>
  <c r="HS9" i="14"/>
  <c r="HR9" i="14"/>
  <c r="HP9" i="14"/>
  <c r="HQ9" i="14"/>
  <c r="HO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/>
</calcChain>
</file>

<file path=xl/sharedStrings.xml><?xml version="1.0" encoding="utf-8"?>
<sst xmlns="http://schemas.openxmlformats.org/spreadsheetml/2006/main" count="253" uniqueCount="17">
  <si>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</si>
  <si>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</si>
  <si>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</si>
  <si>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</si>
  <si>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</si>
  <si>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</si>
  <si>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</si>
  <si>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</si>
  <si>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</si>
  <si>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</si>
  <si>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</si>
  <si>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</si>
  <si>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</si>
  <si>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</si>
  <si>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</si>
  <si>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Figure Citation: Boykoff, M., Daly, M., McAllister, L., McNatt, M., Nacu-Schmidt, A., Oonk, D., and Pearman, O. (2019). Australian Newspaper Coverage of Climate Change or Global Warming, 2000-2019. Media and Climate Change Observatory Data Sets. Center for Science and Technology Policy Research, Cooperative Institute for Research in Environmental Sciences, University of Colorado. doi.org/10.25810/558f-c477.</t>
  </si>
  <si>
    <t>UPDATED THROUGH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</si>
</sst>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2514600</xdr:colOff>
      <xdr:row>0</xdr:row>
      <xdr:rowOff>876458</xdr:rowOff>
    </xdr:to>
    <xdr:pic>
      <xdr:nvPicPr>
        <xdr:cNvPr id="4" name="image00.jpg" descr="aus.jpg" title="Imag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14600" cy="876458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AF371C2-DA1A-9046-B163-75E499E7DB6C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G23"/>
  <sheetViews>
    <sheetView tabSelected="1" workbookViewId="0">
      <pane xSplit="1" topLeftCell="B1" activePane="topRight" state="frozen"/>
      <selection activeCell="FU31" sqref="FU31"/>
      <selection pane="topRight" activeCell="IB10" sqref="IB10"/>
    </sheetView>
  </sheetViews>
  <sheetFormatPr baseColWidth="10" defaultRowHeight="13" x14ac:dyDescent="0.15"/>
  <cols>
    <col min="1" max="1" width="35" customWidth="1"/>
  </cols>
  <sheetData>
    <row r="1" spans="1:241" s="8" customFormat="1" ht="75" customHeight="1" x14ac:dyDescent="0.15">
      <c r="A1" s="1"/>
      <c r="B1" s="1"/>
      <c r="C1" s="39"/>
      <c r="D1" s="40"/>
      <c r="E1" s="40"/>
      <c r="F1" s="40"/>
      <c r="G1" s="40"/>
      <c r="H1" s="40"/>
      <c r="I1" s="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41" s="8" customFormat="1" ht="14" customHeight="1" x14ac:dyDescent="0.15">
      <c r="A2" s="3"/>
      <c r="B2" s="37">
        <v>2000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7">
        <v>2001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37">
        <v>2002</v>
      </c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6"/>
      <c r="AL2" s="37">
        <v>2003</v>
      </c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6"/>
      <c r="AX2" s="37">
        <v>2004</v>
      </c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6"/>
      <c r="BJ2" s="37">
        <v>2005</v>
      </c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6"/>
      <c r="BV2" s="37">
        <v>2006</v>
      </c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6"/>
      <c r="CH2" s="37">
        <v>2007</v>
      </c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6"/>
      <c r="CT2" s="37">
        <v>2008</v>
      </c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6"/>
      <c r="DF2" s="37">
        <v>2009</v>
      </c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6"/>
      <c r="DR2" s="37">
        <v>2010</v>
      </c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6"/>
      <c r="ED2" s="37">
        <v>2011</v>
      </c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6"/>
      <c r="EP2" s="37">
        <v>2012</v>
      </c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6"/>
      <c r="FB2" s="37">
        <v>2013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6"/>
      <c r="FN2" s="38">
        <v>2014</v>
      </c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6"/>
      <c r="FZ2" s="34">
        <v>2015</v>
      </c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6"/>
      <c r="GL2" s="34">
        <v>2016</v>
      </c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6"/>
      <c r="GX2" s="34">
        <v>2017</v>
      </c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6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1">
        <v>2019</v>
      </c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3"/>
    </row>
    <row r="3" spans="1:241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9" t="s">
        <v>0</v>
      </c>
      <c r="GA3" s="9" t="s">
        <v>1</v>
      </c>
      <c r="GB3" s="9" t="s">
        <v>2</v>
      </c>
      <c r="GC3" s="9" t="s">
        <v>3</v>
      </c>
      <c r="GD3" s="9" t="s">
        <v>2</v>
      </c>
      <c r="GE3" s="9" t="s">
        <v>0</v>
      </c>
      <c r="GF3" s="9" t="s">
        <v>0</v>
      </c>
      <c r="GG3" s="9" t="s">
        <v>3</v>
      </c>
      <c r="GH3" s="9" t="s">
        <v>4</v>
      </c>
      <c r="GI3" s="9" t="s">
        <v>5</v>
      </c>
      <c r="GJ3" s="9" t="s">
        <v>6</v>
      </c>
      <c r="GK3" s="9" t="s">
        <v>7</v>
      </c>
      <c r="GL3" s="9" t="s">
        <v>0</v>
      </c>
      <c r="GM3" s="9" t="s">
        <v>1</v>
      </c>
      <c r="GN3" s="9" t="s">
        <v>2</v>
      </c>
      <c r="GO3" s="9" t="s">
        <v>3</v>
      </c>
      <c r="GP3" s="9" t="s">
        <v>2</v>
      </c>
      <c r="GQ3" s="9" t="s">
        <v>0</v>
      </c>
      <c r="GR3" s="9" t="s">
        <v>0</v>
      </c>
      <c r="GS3" s="9" t="s">
        <v>3</v>
      </c>
      <c r="GT3" s="9" t="s">
        <v>4</v>
      </c>
      <c r="GU3" s="9" t="s">
        <v>5</v>
      </c>
      <c r="GV3" s="9" t="s">
        <v>6</v>
      </c>
      <c r="GW3" s="9" t="s">
        <v>7</v>
      </c>
      <c r="GX3" s="9" t="s">
        <v>0</v>
      </c>
      <c r="GY3" s="9" t="s">
        <v>1</v>
      </c>
      <c r="GZ3" s="9" t="s">
        <v>2</v>
      </c>
      <c r="HA3" s="9" t="s">
        <v>3</v>
      </c>
      <c r="HB3" s="9" t="s">
        <v>2</v>
      </c>
      <c r="HC3" s="9" t="s">
        <v>0</v>
      </c>
      <c r="HD3" s="9" t="s">
        <v>0</v>
      </c>
      <c r="HE3" s="9" t="s">
        <v>3</v>
      </c>
      <c r="HF3" s="9" t="s">
        <v>4</v>
      </c>
      <c r="HG3" s="9" t="s">
        <v>5</v>
      </c>
      <c r="HH3" s="9" t="s">
        <v>6</v>
      </c>
      <c r="HI3" s="9" t="s">
        <v>7</v>
      </c>
      <c r="HJ3" s="9" t="s">
        <v>0</v>
      </c>
      <c r="HK3" s="9" t="s">
        <v>1</v>
      </c>
      <c r="HL3" s="9" t="s">
        <v>2</v>
      </c>
      <c r="HM3" s="9" t="s">
        <v>3</v>
      </c>
      <c r="HN3" s="9" t="s">
        <v>2</v>
      </c>
      <c r="HO3" s="9" t="s">
        <v>0</v>
      </c>
      <c r="HP3" s="9" t="s">
        <v>0</v>
      </c>
      <c r="HQ3" s="9" t="s">
        <v>3</v>
      </c>
      <c r="HR3" s="9" t="s">
        <v>4</v>
      </c>
      <c r="HS3" s="9" t="s">
        <v>5</v>
      </c>
      <c r="HT3" s="9" t="s">
        <v>6</v>
      </c>
      <c r="HU3" s="24" t="s">
        <v>7</v>
      </c>
      <c r="HV3" s="30" t="s">
        <v>0</v>
      </c>
      <c r="HW3" s="30" t="s">
        <v>1</v>
      </c>
      <c r="HX3" s="30" t="s">
        <v>2</v>
      </c>
      <c r="HY3" s="30" t="s">
        <v>3</v>
      </c>
      <c r="HZ3" s="30" t="s">
        <v>2</v>
      </c>
      <c r="IA3" s="30" t="s">
        <v>0</v>
      </c>
      <c r="IB3" s="30" t="s">
        <v>0</v>
      </c>
      <c r="IC3" s="30" t="s">
        <v>3</v>
      </c>
      <c r="ID3" s="30" t="s">
        <v>4</v>
      </c>
      <c r="IE3" s="30" t="s">
        <v>5</v>
      </c>
      <c r="IF3" s="30" t="s">
        <v>6</v>
      </c>
      <c r="IG3" s="30" t="s">
        <v>7</v>
      </c>
    </row>
    <row r="4" spans="1:241" s="14" customFormat="1" ht="28" customHeight="1" x14ac:dyDescent="0.15">
      <c r="A4" s="5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6">
        <v>96</v>
      </c>
      <c r="HV4" s="28">
        <v>81</v>
      </c>
      <c r="HW4" s="28">
        <v>126</v>
      </c>
      <c r="HX4" s="28">
        <v>77</v>
      </c>
      <c r="HY4" s="28">
        <v>137</v>
      </c>
      <c r="HZ4" s="28">
        <v>192</v>
      </c>
      <c r="IA4" s="28">
        <v>96</v>
      </c>
      <c r="IB4" s="28">
        <v>67</v>
      </c>
      <c r="IC4" s="28"/>
      <c r="ID4" s="28"/>
      <c r="IE4" s="28"/>
      <c r="IF4" s="28"/>
      <c r="IG4" s="28"/>
    </row>
    <row r="5" spans="1:241" s="14" customFormat="1" ht="28" customHeight="1" x14ac:dyDescent="0.15">
      <c r="A5" s="5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6">
        <v>63</v>
      </c>
      <c r="HV5" s="28">
        <v>22</v>
      </c>
      <c r="HW5" s="28">
        <v>47</v>
      </c>
      <c r="HX5" s="28">
        <v>74</v>
      </c>
      <c r="HY5" s="28">
        <v>101</v>
      </c>
      <c r="HZ5" s="28">
        <v>156</v>
      </c>
      <c r="IA5" s="28">
        <v>69</v>
      </c>
      <c r="IB5" s="28">
        <v>65</v>
      </c>
      <c r="IC5" s="28"/>
      <c r="ID5" s="28"/>
      <c r="IE5" s="28"/>
      <c r="IF5" s="28"/>
      <c r="IG5" s="28"/>
    </row>
    <row r="6" spans="1:241" s="14" customFormat="1" ht="28" customHeight="1" x14ac:dyDescent="0.15">
      <c r="A6" s="5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6">
        <v>193</v>
      </c>
      <c r="HV6" s="28">
        <v>90</v>
      </c>
      <c r="HW6" s="28">
        <v>157</v>
      </c>
      <c r="HX6" s="28">
        <v>237</v>
      </c>
      <c r="HY6" s="28">
        <v>230</v>
      </c>
      <c r="HZ6" s="28">
        <v>346</v>
      </c>
      <c r="IA6" s="28">
        <v>140</v>
      </c>
      <c r="IB6" s="28">
        <v>133</v>
      </c>
      <c r="IC6" s="28"/>
      <c r="ID6" s="28"/>
      <c r="IE6" s="28"/>
      <c r="IF6" s="28"/>
      <c r="IG6" s="28"/>
    </row>
    <row r="7" spans="1:241" s="14" customFormat="1" ht="28" customHeight="1" x14ac:dyDescent="0.15">
      <c r="A7" s="5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6">
        <v>68</v>
      </c>
      <c r="HV7" s="28">
        <v>44</v>
      </c>
      <c r="HW7" s="28">
        <v>71</v>
      </c>
      <c r="HX7" s="28">
        <v>75</v>
      </c>
      <c r="HY7" s="28">
        <v>104</v>
      </c>
      <c r="HZ7" s="28">
        <v>170</v>
      </c>
      <c r="IA7" s="28">
        <v>58</v>
      </c>
      <c r="IB7" s="28">
        <v>43</v>
      </c>
      <c r="IC7" s="28"/>
      <c r="ID7" s="28"/>
      <c r="IE7" s="28"/>
      <c r="IF7" s="28"/>
      <c r="IG7" s="28"/>
    </row>
    <row r="8" spans="1:241" s="14" customFormat="1" ht="28" customHeight="1" x14ac:dyDescent="0.15">
      <c r="A8" s="5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6">
        <v>108</v>
      </c>
      <c r="HV8" s="28">
        <v>81</v>
      </c>
      <c r="HW8" s="28">
        <v>103</v>
      </c>
      <c r="HX8" s="28">
        <v>59</v>
      </c>
      <c r="HY8" s="28">
        <v>38</v>
      </c>
      <c r="HZ8" s="28">
        <v>210</v>
      </c>
      <c r="IA8" s="28">
        <v>86</v>
      </c>
      <c r="IB8" s="28">
        <v>58</v>
      </c>
      <c r="IC8" s="28"/>
      <c r="ID8" s="28"/>
      <c r="IE8" s="28"/>
      <c r="IF8" s="28"/>
      <c r="IG8" s="28"/>
    </row>
    <row r="9" spans="1:241" s="14" customFormat="1" ht="28" customHeight="1" x14ac:dyDescent="0.15">
      <c r="A9" s="6" t="s">
        <v>14</v>
      </c>
      <c r="B9" s="22">
        <f t="shared" ref="B9:BA9" si="0">SUM(B4:B8)</f>
        <v>93</v>
      </c>
      <c r="C9" s="22">
        <f t="shared" si="0"/>
        <v>55</v>
      </c>
      <c r="D9" s="22">
        <f t="shared" si="0"/>
        <v>61</v>
      </c>
      <c r="E9" s="22">
        <f t="shared" si="0"/>
        <v>51</v>
      </c>
      <c r="F9" s="22">
        <f t="shared" si="0"/>
        <v>99</v>
      </c>
      <c r="G9" s="22">
        <f t="shared" si="0"/>
        <v>108</v>
      </c>
      <c r="H9" s="22">
        <f t="shared" si="0"/>
        <v>95</v>
      </c>
      <c r="I9" s="22">
        <f t="shared" si="0"/>
        <v>109</v>
      </c>
      <c r="J9" s="22">
        <f t="shared" si="0"/>
        <v>70</v>
      </c>
      <c r="K9" s="22">
        <f t="shared" si="0"/>
        <v>93</v>
      </c>
      <c r="L9" s="22">
        <f t="shared" si="0"/>
        <v>146</v>
      </c>
      <c r="M9" s="22">
        <f t="shared" si="0"/>
        <v>52</v>
      </c>
      <c r="N9" s="22">
        <f t="shared" si="0"/>
        <v>55</v>
      </c>
      <c r="O9" s="22">
        <f t="shared" si="0"/>
        <v>79</v>
      </c>
      <c r="P9" s="22">
        <f t="shared" si="0"/>
        <v>97</v>
      </c>
      <c r="Q9" s="22">
        <f t="shared" si="0"/>
        <v>166</v>
      </c>
      <c r="R9" s="22">
        <f t="shared" si="0"/>
        <v>87</v>
      </c>
      <c r="S9" s="22">
        <f t="shared" si="0"/>
        <v>115</v>
      </c>
      <c r="T9" s="22">
        <f t="shared" si="0"/>
        <v>229</v>
      </c>
      <c r="U9" s="22">
        <f t="shared" si="0"/>
        <v>90</v>
      </c>
      <c r="V9" s="22">
        <f t="shared" si="0"/>
        <v>75</v>
      </c>
      <c r="W9" s="22">
        <f t="shared" si="0"/>
        <v>98</v>
      </c>
      <c r="X9" s="22">
        <f t="shared" si="0"/>
        <v>100</v>
      </c>
      <c r="Y9" s="22">
        <f t="shared" si="0"/>
        <v>58</v>
      </c>
      <c r="Z9" s="22">
        <f t="shared" si="0"/>
        <v>69</v>
      </c>
      <c r="AA9" s="22">
        <f t="shared" si="0"/>
        <v>87</v>
      </c>
      <c r="AB9" s="22">
        <f t="shared" si="0"/>
        <v>118</v>
      </c>
      <c r="AC9" s="22">
        <f t="shared" si="0"/>
        <v>55</v>
      </c>
      <c r="AD9" s="22">
        <f t="shared" si="0"/>
        <v>55</v>
      </c>
      <c r="AE9" s="22">
        <f t="shared" si="0"/>
        <v>77</v>
      </c>
      <c r="AF9" s="22">
        <f t="shared" si="0"/>
        <v>89</v>
      </c>
      <c r="AG9" s="22">
        <f t="shared" si="0"/>
        <v>154</v>
      </c>
      <c r="AH9" s="22">
        <f t="shared" si="0"/>
        <v>132</v>
      </c>
      <c r="AI9" s="22">
        <f t="shared" si="0"/>
        <v>66</v>
      </c>
      <c r="AJ9" s="22">
        <f t="shared" si="0"/>
        <v>93</v>
      </c>
      <c r="AK9" s="22">
        <f t="shared" si="0"/>
        <v>71</v>
      </c>
      <c r="AL9" s="22">
        <f t="shared" si="0"/>
        <v>100</v>
      </c>
      <c r="AM9" s="22">
        <f t="shared" si="0"/>
        <v>73</v>
      </c>
      <c r="AN9" s="22">
        <f t="shared" si="0"/>
        <v>53</v>
      </c>
      <c r="AO9" s="22">
        <f t="shared" si="0"/>
        <v>57</v>
      </c>
      <c r="AP9" s="22">
        <f t="shared" si="0"/>
        <v>70</v>
      </c>
      <c r="AQ9" s="22">
        <f t="shared" si="0"/>
        <v>89</v>
      </c>
      <c r="AR9" s="22">
        <f t="shared" si="0"/>
        <v>109</v>
      </c>
      <c r="AS9" s="22">
        <f t="shared" si="0"/>
        <v>112</v>
      </c>
      <c r="AT9" s="22">
        <f t="shared" si="0"/>
        <v>108</v>
      </c>
      <c r="AU9" s="22">
        <f t="shared" si="0"/>
        <v>75</v>
      </c>
      <c r="AV9" s="22">
        <f t="shared" si="0"/>
        <v>73</v>
      </c>
      <c r="AW9" s="22">
        <f t="shared" si="0"/>
        <v>87</v>
      </c>
      <c r="AX9" s="22">
        <f t="shared" si="0"/>
        <v>92</v>
      </c>
      <c r="AY9" s="22">
        <f t="shared" si="0"/>
        <v>102</v>
      </c>
      <c r="AZ9" s="22">
        <f t="shared" si="0"/>
        <v>101</v>
      </c>
      <c r="BA9" s="22">
        <f t="shared" si="0"/>
        <v>76</v>
      </c>
      <c r="BB9" s="22">
        <f t="shared" ref="BB9:DM9" si="1">SUM(BB4:BB8)</f>
        <v>162</v>
      </c>
      <c r="BC9" s="22">
        <f t="shared" si="1"/>
        <v>258</v>
      </c>
      <c r="BD9" s="22">
        <f t="shared" si="1"/>
        <v>133</v>
      </c>
      <c r="BE9" s="22">
        <f t="shared" si="1"/>
        <v>105</v>
      </c>
      <c r="BF9" s="22">
        <f t="shared" si="1"/>
        <v>139</v>
      </c>
      <c r="BG9" s="22">
        <f t="shared" si="1"/>
        <v>156</v>
      </c>
      <c r="BH9" s="22">
        <f t="shared" si="1"/>
        <v>127</v>
      </c>
      <c r="BI9" s="22">
        <f t="shared" si="1"/>
        <v>130</v>
      </c>
      <c r="BJ9" s="22">
        <f t="shared" si="1"/>
        <v>99</v>
      </c>
      <c r="BK9" s="22">
        <f t="shared" si="1"/>
        <v>168</v>
      </c>
      <c r="BL9" s="22">
        <f t="shared" si="1"/>
        <v>81</v>
      </c>
      <c r="BM9" s="22">
        <f t="shared" si="1"/>
        <v>113</v>
      </c>
      <c r="BN9" s="22">
        <f t="shared" si="1"/>
        <v>120</v>
      </c>
      <c r="BO9" s="22">
        <f t="shared" si="1"/>
        <v>169</v>
      </c>
      <c r="BP9" s="22">
        <f t="shared" si="1"/>
        <v>268</v>
      </c>
      <c r="BQ9" s="22">
        <f t="shared" si="1"/>
        <v>172</v>
      </c>
      <c r="BR9" s="22">
        <f t="shared" si="1"/>
        <v>201</v>
      </c>
      <c r="BS9" s="22">
        <f t="shared" si="1"/>
        <v>218</v>
      </c>
      <c r="BT9" s="22">
        <f t="shared" si="1"/>
        <v>193</v>
      </c>
      <c r="BU9" s="22">
        <f t="shared" si="1"/>
        <v>174</v>
      </c>
      <c r="BV9" s="22">
        <f t="shared" si="1"/>
        <v>360</v>
      </c>
      <c r="BW9" s="22">
        <f t="shared" si="1"/>
        <v>206</v>
      </c>
      <c r="BX9" s="22">
        <f t="shared" si="1"/>
        <v>236</v>
      </c>
      <c r="BY9" s="22">
        <f t="shared" si="1"/>
        <v>227</v>
      </c>
      <c r="BZ9" s="22">
        <f t="shared" si="1"/>
        <v>311</v>
      </c>
      <c r="CA9" s="22">
        <f t="shared" si="1"/>
        <v>262</v>
      </c>
      <c r="CB9" s="22">
        <f t="shared" si="1"/>
        <v>243</v>
      </c>
      <c r="CC9" s="22">
        <f t="shared" si="1"/>
        <v>239</v>
      </c>
      <c r="CD9" s="22">
        <f t="shared" si="1"/>
        <v>505</v>
      </c>
      <c r="CE9" s="22">
        <f t="shared" si="1"/>
        <v>667</v>
      </c>
      <c r="CF9" s="22">
        <f t="shared" si="1"/>
        <v>1173</v>
      </c>
      <c r="CG9" s="22">
        <f t="shared" si="1"/>
        <v>661</v>
      </c>
      <c r="CH9" s="22">
        <f t="shared" si="1"/>
        <v>586</v>
      </c>
      <c r="CI9" s="22">
        <f t="shared" si="1"/>
        <v>1105</v>
      </c>
      <c r="CJ9" s="22">
        <f t="shared" si="1"/>
        <v>924</v>
      </c>
      <c r="CK9" s="22">
        <f t="shared" si="1"/>
        <v>1009</v>
      </c>
      <c r="CL9" s="22">
        <f t="shared" si="1"/>
        <v>1123</v>
      </c>
      <c r="CM9" s="22">
        <f t="shared" si="1"/>
        <v>1291</v>
      </c>
      <c r="CN9" s="22">
        <f t="shared" si="1"/>
        <v>919</v>
      </c>
      <c r="CO9" s="22">
        <f t="shared" si="1"/>
        <v>748</v>
      </c>
      <c r="CP9" s="22">
        <f t="shared" si="1"/>
        <v>1310</v>
      </c>
      <c r="CQ9" s="22">
        <f t="shared" si="1"/>
        <v>1234</v>
      </c>
      <c r="CR9" s="22">
        <f t="shared" si="1"/>
        <v>1454</v>
      </c>
      <c r="CS9" s="22">
        <f t="shared" si="1"/>
        <v>1086</v>
      </c>
      <c r="CT9" s="22">
        <f t="shared" si="1"/>
        <v>545</v>
      </c>
      <c r="CU9" s="22">
        <f t="shared" si="1"/>
        <v>616</v>
      </c>
      <c r="CV9" s="22">
        <f t="shared" si="1"/>
        <v>898</v>
      </c>
      <c r="CW9" s="22">
        <f t="shared" si="1"/>
        <v>850</v>
      </c>
      <c r="CX9" s="22">
        <f t="shared" si="1"/>
        <v>733</v>
      </c>
      <c r="CY9" s="22">
        <f t="shared" si="1"/>
        <v>726</v>
      </c>
      <c r="CZ9" s="22">
        <f t="shared" si="1"/>
        <v>1491</v>
      </c>
      <c r="DA9" s="22">
        <f t="shared" si="1"/>
        <v>752</v>
      </c>
      <c r="DB9" s="22">
        <f t="shared" si="1"/>
        <v>835</v>
      </c>
      <c r="DC9" s="22">
        <f t="shared" si="1"/>
        <v>712</v>
      </c>
      <c r="DD9" s="22">
        <f t="shared" si="1"/>
        <v>679</v>
      </c>
      <c r="DE9" s="22">
        <f t="shared" si="1"/>
        <v>755</v>
      </c>
      <c r="DF9" s="22">
        <f t="shared" si="1"/>
        <v>497</v>
      </c>
      <c r="DG9" s="22">
        <f t="shared" si="1"/>
        <v>659</v>
      </c>
      <c r="DH9" s="22">
        <f t="shared" si="1"/>
        <v>802</v>
      </c>
      <c r="DI9" s="22">
        <f t="shared" si="1"/>
        <v>518</v>
      </c>
      <c r="DJ9" s="22">
        <f t="shared" si="1"/>
        <v>651</v>
      </c>
      <c r="DK9" s="22">
        <f t="shared" si="1"/>
        <v>674</v>
      </c>
      <c r="DL9" s="22">
        <f t="shared" si="1"/>
        <v>745</v>
      </c>
      <c r="DM9" s="22">
        <f t="shared" si="1"/>
        <v>795</v>
      </c>
      <c r="DN9" s="22">
        <f t="shared" ref="DN9:FY9" si="2">SUM(DN4:DN8)</f>
        <v>786</v>
      </c>
      <c r="DO9" s="22">
        <f t="shared" si="2"/>
        <v>1042</v>
      </c>
      <c r="DP9" s="22">
        <f t="shared" si="2"/>
        <v>1519</v>
      </c>
      <c r="DQ9" s="22">
        <f t="shared" si="2"/>
        <v>1839</v>
      </c>
      <c r="DR9" s="22">
        <f t="shared" si="2"/>
        <v>737</v>
      </c>
      <c r="DS9" s="22">
        <f t="shared" si="2"/>
        <v>977</v>
      </c>
      <c r="DT9" s="22">
        <f t="shared" si="2"/>
        <v>752</v>
      </c>
      <c r="DU9" s="22">
        <f t="shared" si="2"/>
        <v>631</v>
      </c>
      <c r="DV9" s="22">
        <f t="shared" si="2"/>
        <v>750</v>
      </c>
      <c r="DW9" s="22">
        <f t="shared" si="2"/>
        <v>669</v>
      </c>
      <c r="DX9" s="22">
        <f t="shared" si="2"/>
        <v>1235</v>
      </c>
      <c r="DY9" s="22">
        <f t="shared" si="2"/>
        <v>1067</v>
      </c>
      <c r="DZ9" s="22">
        <f t="shared" si="2"/>
        <v>813</v>
      </c>
      <c r="EA9" s="22">
        <f t="shared" si="2"/>
        <v>639</v>
      </c>
      <c r="EB9" s="22">
        <f t="shared" si="2"/>
        <v>591</v>
      </c>
      <c r="EC9" s="22">
        <f t="shared" si="2"/>
        <v>527</v>
      </c>
      <c r="ED9" s="22">
        <f t="shared" si="2"/>
        <v>397</v>
      </c>
      <c r="EE9" s="22">
        <f t="shared" si="2"/>
        <v>533</v>
      </c>
      <c r="EF9" s="22">
        <f t="shared" si="2"/>
        <v>907</v>
      </c>
      <c r="EG9" s="22">
        <f t="shared" si="2"/>
        <v>673</v>
      </c>
      <c r="EH9" s="22">
        <f t="shared" si="2"/>
        <v>682</v>
      </c>
      <c r="EI9" s="22">
        <f t="shared" si="2"/>
        <v>923</v>
      </c>
      <c r="EJ9" s="22">
        <f t="shared" si="2"/>
        <v>1142</v>
      </c>
      <c r="EK9" s="22">
        <f t="shared" si="2"/>
        <v>477</v>
      </c>
      <c r="EL9" s="22">
        <f t="shared" si="2"/>
        <v>471</v>
      </c>
      <c r="EM9" s="22">
        <f t="shared" si="2"/>
        <v>554</v>
      </c>
      <c r="EN9" s="22">
        <f t="shared" si="2"/>
        <v>484</v>
      </c>
      <c r="EO9" s="22">
        <f t="shared" si="2"/>
        <v>484</v>
      </c>
      <c r="EP9" s="22">
        <f t="shared" si="2"/>
        <v>272</v>
      </c>
      <c r="EQ9" s="22">
        <f t="shared" si="2"/>
        <v>346</v>
      </c>
      <c r="ER9" s="22">
        <f t="shared" si="2"/>
        <v>450</v>
      </c>
      <c r="ES9" s="22">
        <f t="shared" si="2"/>
        <v>385</v>
      </c>
      <c r="ET9" s="22">
        <f t="shared" si="2"/>
        <v>427</v>
      </c>
      <c r="EU9" s="22">
        <f t="shared" si="2"/>
        <v>409</v>
      </c>
      <c r="EV9" s="22">
        <f t="shared" si="2"/>
        <v>425</v>
      </c>
      <c r="EW9" s="22">
        <f t="shared" si="2"/>
        <v>309</v>
      </c>
      <c r="EX9" s="22">
        <f t="shared" si="2"/>
        <v>295</v>
      </c>
      <c r="EY9" s="22">
        <f t="shared" si="2"/>
        <v>246</v>
      </c>
      <c r="EZ9" s="22">
        <f t="shared" si="2"/>
        <v>383</v>
      </c>
      <c r="FA9" s="22">
        <f t="shared" si="2"/>
        <v>312</v>
      </c>
      <c r="FB9" s="22">
        <f t="shared" si="2"/>
        <v>358</v>
      </c>
      <c r="FC9" s="22">
        <f t="shared" si="2"/>
        <v>306</v>
      </c>
      <c r="FD9" s="22">
        <f t="shared" si="2"/>
        <v>280</v>
      </c>
      <c r="FE9" s="22">
        <f t="shared" si="2"/>
        <v>260</v>
      </c>
      <c r="FF9" s="22">
        <f t="shared" si="2"/>
        <v>287</v>
      </c>
      <c r="FG9" s="22">
        <f t="shared" si="2"/>
        <v>349</v>
      </c>
      <c r="FH9" s="22">
        <f t="shared" si="2"/>
        <v>376</v>
      </c>
      <c r="FI9" s="22">
        <f t="shared" si="2"/>
        <v>304</v>
      </c>
      <c r="FJ9" s="22">
        <f t="shared" si="2"/>
        <v>644</v>
      </c>
      <c r="FK9" s="22">
        <f t="shared" si="2"/>
        <v>501</v>
      </c>
      <c r="FL9" s="22">
        <f t="shared" si="2"/>
        <v>453</v>
      </c>
      <c r="FM9" s="22">
        <f t="shared" si="2"/>
        <v>230</v>
      </c>
      <c r="FN9" s="22">
        <f t="shared" si="2"/>
        <v>292</v>
      </c>
      <c r="FO9" s="22">
        <f t="shared" si="2"/>
        <v>268</v>
      </c>
      <c r="FP9" s="22">
        <f t="shared" si="2"/>
        <v>240</v>
      </c>
      <c r="FQ9" s="22">
        <f t="shared" si="2"/>
        <v>392</v>
      </c>
      <c r="FR9" s="22">
        <f t="shared" si="2"/>
        <v>284</v>
      </c>
      <c r="FS9" s="22">
        <f t="shared" si="2"/>
        <v>567</v>
      </c>
      <c r="FT9" s="22">
        <f t="shared" si="2"/>
        <v>351</v>
      </c>
      <c r="FU9" s="22">
        <f t="shared" si="2"/>
        <v>272</v>
      </c>
      <c r="FV9" s="22">
        <f t="shared" si="2"/>
        <v>353</v>
      </c>
      <c r="FW9" s="22">
        <f t="shared" si="2"/>
        <v>356</v>
      </c>
      <c r="FX9" s="22">
        <f t="shared" si="2"/>
        <v>772</v>
      </c>
      <c r="FY9" s="22">
        <f t="shared" si="2"/>
        <v>389</v>
      </c>
      <c r="FZ9" s="22">
        <f t="shared" ref="FZ9:HQ9" si="3">SUM(FZ4:FZ8)</f>
        <v>251</v>
      </c>
      <c r="GA9" s="22">
        <f t="shared" si="3"/>
        <v>299</v>
      </c>
      <c r="GB9" s="22">
        <f t="shared" si="3"/>
        <v>327</v>
      </c>
      <c r="GC9" s="22">
        <f t="shared" si="3"/>
        <v>259</v>
      </c>
      <c r="GD9" s="22">
        <f t="shared" si="3"/>
        <v>352</v>
      </c>
      <c r="GE9" s="22">
        <f t="shared" si="3"/>
        <v>418</v>
      </c>
      <c r="GF9" s="22">
        <f t="shared" si="3"/>
        <v>437</v>
      </c>
      <c r="GG9" s="22">
        <f t="shared" si="3"/>
        <v>429</v>
      </c>
      <c r="GH9" s="22">
        <f t="shared" si="3"/>
        <v>517</v>
      </c>
      <c r="GI9" s="22">
        <f t="shared" si="3"/>
        <v>367</v>
      </c>
      <c r="GJ9" s="22">
        <f t="shared" si="3"/>
        <v>525</v>
      </c>
      <c r="GK9" s="22">
        <f t="shared" si="3"/>
        <v>544</v>
      </c>
      <c r="GL9" s="22">
        <f t="shared" si="3"/>
        <v>270</v>
      </c>
      <c r="GM9" s="22">
        <f t="shared" si="3"/>
        <v>292</v>
      </c>
      <c r="GN9" s="22">
        <f t="shared" si="3"/>
        <v>298</v>
      </c>
      <c r="GO9" s="22">
        <f t="shared" si="3"/>
        <v>333</v>
      </c>
      <c r="GP9" s="22">
        <f t="shared" si="3"/>
        <v>473</v>
      </c>
      <c r="GQ9" s="22">
        <f t="shared" si="3"/>
        <v>401</v>
      </c>
      <c r="GR9" s="22">
        <f t="shared" si="3"/>
        <v>295</v>
      </c>
      <c r="GS9" s="22">
        <f t="shared" si="3"/>
        <v>212</v>
      </c>
      <c r="GT9" s="22">
        <f t="shared" si="3"/>
        <v>291</v>
      </c>
      <c r="GU9" s="22">
        <f t="shared" si="3"/>
        <v>269</v>
      </c>
      <c r="GV9" s="22">
        <f t="shared" si="3"/>
        <v>344</v>
      </c>
      <c r="GW9" s="22">
        <f t="shared" si="3"/>
        <v>414</v>
      </c>
      <c r="GX9" s="22">
        <f t="shared" si="3"/>
        <v>265</v>
      </c>
      <c r="GY9" s="22">
        <f t="shared" si="3"/>
        <v>375</v>
      </c>
      <c r="GZ9" s="22">
        <f t="shared" si="3"/>
        <v>296</v>
      </c>
      <c r="HA9" s="22">
        <f t="shared" si="3"/>
        <v>221</v>
      </c>
      <c r="HB9" s="22">
        <f t="shared" si="3"/>
        <v>220</v>
      </c>
      <c r="HC9" s="22">
        <f t="shared" si="3"/>
        <v>497</v>
      </c>
      <c r="HD9" s="22">
        <f t="shared" si="3"/>
        <v>388</v>
      </c>
      <c r="HE9" s="22">
        <f t="shared" si="3"/>
        <v>221</v>
      </c>
      <c r="HF9" s="22">
        <f t="shared" si="3"/>
        <v>341</v>
      </c>
      <c r="HG9" s="22">
        <f t="shared" si="3"/>
        <v>410</v>
      </c>
      <c r="HH9" s="22">
        <f t="shared" si="3"/>
        <v>250</v>
      </c>
      <c r="HI9" s="22">
        <f t="shared" si="3"/>
        <v>213</v>
      </c>
      <c r="HJ9" s="22">
        <f t="shared" si="3"/>
        <v>266</v>
      </c>
      <c r="HK9" s="22">
        <f t="shared" si="3"/>
        <v>231</v>
      </c>
      <c r="HL9" s="22">
        <f t="shared" si="3"/>
        <v>241</v>
      </c>
      <c r="HM9" s="22">
        <f t="shared" si="3"/>
        <v>250</v>
      </c>
      <c r="HN9" s="22">
        <f t="shared" si="3"/>
        <v>218</v>
      </c>
      <c r="HO9" s="22">
        <f t="shared" si="3"/>
        <v>221</v>
      </c>
      <c r="HP9" s="22">
        <f t="shared" si="3"/>
        <v>265</v>
      </c>
      <c r="HQ9" s="22">
        <f t="shared" si="3"/>
        <v>495</v>
      </c>
      <c r="HR9" s="22">
        <f t="shared" ref="HR9:HZ9" si="4">SUM(HR4:HR8)</f>
        <v>308</v>
      </c>
      <c r="HS9" s="22">
        <f t="shared" si="4"/>
        <v>601</v>
      </c>
      <c r="HT9" s="22">
        <f t="shared" si="4"/>
        <v>394</v>
      </c>
      <c r="HU9" s="27">
        <f t="shared" si="4"/>
        <v>528</v>
      </c>
      <c r="HV9" s="27">
        <f t="shared" si="4"/>
        <v>318</v>
      </c>
      <c r="HW9" s="27">
        <f t="shared" si="4"/>
        <v>504</v>
      </c>
      <c r="HX9" s="27">
        <f t="shared" si="4"/>
        <v>522</v>
      </c>
      <c r="HY9" s="27">
        <f t="shared" si="4"/>
        <v>610</v>
      </c>
      <c r="HZ9" s="27">
        <f t="shared" si="4"/>
        <v>1074</v>
      </c>
      <c r="IA9" s="27">
        <f>SUM(IA4:IA8)</f>
        <v>449</v>
      </c>
      <c r="IB9" s="29">
        <f>SUM(IB4:IB8)</f>
        <v>366</v>
      </c>
      <c r="IC9" s="29"/>
      <c r="ID9" s="29"/>
      <c r="IE9" s="29"/>
      <c r="IF9" s="29"/>
      <c r="IG9" s="29"/>
    </row>
    <row r="10" spans="1:241" s="8" customFormat="1" ht="12.75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 t="s">
        <v>8</v>
      </c>
      <c r="FB10" s="12"/>
      <c r="FC10" s="12"/>
      <c r="FD10" s="12"/>
      <c r="FE10" s="12"/>
      <c r="FF10" s="12"/>
      <c r="FG10" s="12"/>
      <c r="FH10" s="12"/>
      <c r="FI10" s="12" t="s">
        <v>8</v>
      </c>
      <c r="FJ10" s="12"/>
      <c r="FK10" s="12"/>
      <c r="FL10" s="12"/>
      <c r="FM10" s="12"/>
      <c r="FY10" s="13"/>
      <c r="FZ10" s="13"/>
      <c r="GA10" s="13"/>
    </row>
    <row r="11" spans="1:241" s="8" customFormat="1" ht="153" customHeight="1" x14ac:dyDescent="0.15">
      <c r="A11" s="16" t="s">
        <v>15</v>
      </c>
      <c r="B11" s="14"/>
      <c r="C11" s="14"/>
      <c r="D11" s="14"/>
      <c r="E11" s="14"/>
      <c r="F11" s="14"/>
      <c r="G11" s="14"/>
      <c r="H11" s="14"/>
      <c r="I11" s="14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 t="s">
        <v>8</v>
      </c>
      <c r="FY11" s="13"/>
      <c r="FZ11" s="13"/>
      <c r="GA11" s="13"/>
      <c r="IA11" s="25" t="s">
        <v>8</v>
      </c>
    </row>
    <row r="13" spans="1:241" ht="14" x14ac:dyDescent="0.15">
      <c r="A13" s="23" t="s">
        <v>16</v>
      </c>
    </row>
    <row r="23" spans="235:235" ht="14" x14ac:dyDescent="0.15">
      <c r="IA23" s="17" t="s">
        <v>8</v>
      </c>
    </row>
  </sheetData>
  <mergeCells count="21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V2:IG2"/>
    <mergeCell ref="HJ2:HU2"/>
    <mergeCell ref="GX2:HI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2019-08-15T21:37:48Z</dcterms:modified>
</cp:coreProperties>
</file>