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9CB91A99-3E71-0D42-AB5D-04E747E5E961}" xr6:coauthVersionLast="47" xr6:coauthVersionMax="47" xr10:uidLastSave="{00000000-0000-0000-0000-000000000000}"/>
  <bookViews>
    <workbookView xWindow="0" yWindow="500" windowWidth="38400" windowHeight="19700" tabRatio="500" xr2:uid="{00000000-000D-0000-FFFF-FFFF00000000}"/>
  </bookViews>
  <sheets>
    <sheet name="Australia" sheetId="1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B9" i="14" l="1"/>
  <c r="KA9" i="14" l="1"/>
  <c r="JZ9" i="14" l="1"/>
  <c r="JY9" i="14"/>
  <c r="JX9" i="14"/>
  <c r="JW9" i="14" l="1"/>
  <c r="JV9" i="14" l="1"/>
  <c r="JU9" i="14"/>
  <c r="JT9" i="14"/>
  <c r="JS9" i="14" l="1"/>
  <c r="JR9" i="14"/>
  <c r="JQ9" i="14" l="1"/>
  <c r="JP9" i="14" l="1"/>
  <c r="JO9" i="14"/>
  <c r="JN9" i="14" l="1"/>
  <c r="JM9" i="14" l="1"/>
  <c r="JL9" i="14" l="1"/>
  <c r="JK9" i="14" l="1"/>
  <c r="JJ9" i="14" l="1"/>
  <c r="JI9" i="14" l="1"/>
  <c r="JH9" i="14" l="1"/>
  <c r="JG9" i="14"/>
  <c r="JF9" i="14" l="1"/>
  <c r="JE9" i="14" l="1"/>
  <c r="JD9" i="14" l="1"/>
  <c r="JC9" i="14" l="1"/>
  <c r="JB9" i="14" l="1"/>
  <c r="JA9" i="14" l="1"/>
  <c r="IZ9" i="14" l="1"/>
  <c r="IY9" i="14"/>
  <c r="IX9" i="14" l="1"/>
  <c r="IW9" i="14" l="1"/>
  <c r="IV9" i="14"/>
  <c r="IU9" i="14"/>
  <c r="IT9" i="14" l="1"/>
  <c r="IS9" i="14"/>
  <c r="IR9" i="14" l="1"/>
  <c r="IQ9" i="14" l="1"/>
  <c r="IP9" i="14" l="1"/>
  <c r="IN9" i="14" l="1"/>
  <c r="IO9" i="14"/>
  <c r="IM9" i="14" l="1"/>
  <c r="IL9" i="14" l="1"/>
  <c r="IK9" i="14" l="1"/>
  <c r="IJ9" i="14" l="1"/>
  <c r="II9" i="14" l="1"/>
  <c r="IH9" i="14" l="1"/>
  <c r="IG9" i="14" l="1"/>
  <c r="IF9" i="14" l="1"/>
  <c r="IE9" i="14" l="1"/>
  <c r="ID9" i="14" l="1"/>
  <c r="IC9" i="14" l="1"/>
  <c r="IB9" i="14" l="1"/>
  <c r="IA9" i="14" l="1"/>
  <c r="HZ9" i="14" l="1"/>
  <c r="HY9" i="14" l="1"/>
  <c r="HW9" i="14" l="1"/>
  <c r="HX9" i="14"/>
  <c r="HV9" i="14"/>
  <c r="HU9" i="14"/>
  <c r="HT9" i="14"/>
  <c r="HS9" i="14"/>
  <c r="HR9" i="14"/>
  <c r="HP9" i="14"/>
  <c r="HQ9" i="14"/>
  <c r="HO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S9" i="14"/>
  <c r="CT9" i="14"/>
  <c r="CU9" i="14"/>
  <c r="CV9" i="14"/>
  <c r="CW9" i="14"/>
  <c r="CX9" i="14"/>
  <c r="CY9" i="14"/>
  <c r="CZ9" i="14"/>
  <c r="DA9" i="14"/>
  <c r="DB9" i="14"/>
  <c r="DC9" i="14"/>
  <c r="DD9" i="14"/>
  <c r="DE9" i="14"/>
  <c r="DF9" i="14"/>
  <c r="DG9" i="14"/>
  <c r="DH9" i="14"/>
  <c r="DI9" i="14"/>
  <c r="DJ9" i="14"/>
  <c r="DK9" i="14"/>
  <c r="DL9" i="14"/>
  <c r="DM9" i="14"/>
  <c r="DN9" i="14"/>
  <c r="DO9" i="14"/>
  <c r="DP9" i="14"/>
  <c r="DQ9" i="14"/>
  <c r="DR9" i="14"/>
  <c r="DS9" i="14"/>
  <c r="DT9" i="14"/>
  <c r="DU9" i="14"/>
  <c r="DV9" i="14"/>
  <c r="DW9" i="14"/>
  <c r="DX9" i="14"/>
  <c r="DY9" i="14"/>
  <c r="DZ9" i="14"/>
  <c r="EA9" i="14"/>
  <c r="EB9" i="14"/>
  <c r="EC9" i="14"/>
  <c r="ED9" i="14"/>
  <c r="EE9" i="14"/>
  <c r="EF9" i="14"/>
  <c r="EG9" i="14"/>
  <c r="EH9" i="14"/>
  <c r="EI9" i="14"/>
  <c r="EJ9" i="14"/>
  <c r="EK9" i="14"/>
  <c r="EL9" i="14"/>
  <c r="EM9" i="14"/>
  <c r="EN9" i="14"/>
  <c r="EO9" i="14"/>
  <c r="EP9" i="14"/>
  <c r="EQ9" i="14"/>
  <c r="ER9" i="14"/>
  <c r="ES9" i="14"/>
  <c r="ET9" i="14"/>
  <c r="EU9" i="14"/>
  <c r="EV9" i="14"/>
  <c r="EW9" i="14"/>
  <c r="EX9" i="14"/>
  <c r="EY9" i="14"/>
  <c r="EZ9" i="14"/>
  <c r="FA9" i="14"/>
  <c r="FB9" i="14"/>
  <c r="FC9" i="14"/>
  <c r="FD9" i="14"/>
  <c r="FE9" i="14"/>
  <c r="FF9" i="14"/>
  <c r="FG9" i="14"/>
  <c r="FH9" i="14"/>
  <c r="FI9" i="14"/>
  <c r="FJ9" i="14"/>
  <c r="FK9" i="14"/>
  <c r="FL9" i="14"/>
  <c r="FM9" i="14"/>
  <c r="FN9" i="14"/>
  <c r="FO9" i="14"/>
  <c r="FP9" i="14"/>
  <c r="FQ9" i="14"/>
  <c r="FR9" i="14"/>
  <c r="FS9" i="14"/>
  <c r="FT9" i="14"/>
  <c r="FU9" i="14"/>
  <c r="FV9" i="14"/>
  <c r="FW9" i="14"/>
  <c r="FX9" i="14"/>
  <c r="FY9" i="14"/>
  <c r="FZ9" i="14"/>
  <c r="GA9" i="14"/>
  <c r="GB9" i="14"/>
  <c r="GC9" i="14"/>
  <c r="GD9" i="14"/>
  <c r="GE9" i="14"/>
  <c r="GF9" i="14"/>
  <c r="GG9" i="14"/>
  <c r="GH9" i="14"/>
  <c r="GI9" i="14"/>
  <c r="GJ9" i="14"/>
  <c r="GK9" i="14"/>
  <c r="GL9" i="14"/>
  <c r="GM9" i="14"/>
  <c r="GN9" i="14"/>
  <c r="GO9" i="14"/>
  <c r="GP9" i="14"/>
  <c r="GQ9" i="14"/>
  <c r="GR9" i="14"/>
  <c r="GS9" i="14"/>
  <c r="GT9" i="14"/>
  <c r="GU9" i="14"/>
  <c r="GV9" i="14"/>
  <c r="GW9" i="14"/>
  <c r="GX9" i="14"/>
  <c r="GY9" i="14"/>
  <c r="GZ9" i="14"/>
  <c r="HA9" i="14"/>
  <c r="HB9" i="14"/>
  <c r="HC9" i="14"/>
  <c r="HD9" i="14"/>
  <c r="HE9" i="14"/>
  <c r="HF9" i="14"/>
  <c r="HG9" i="14"/>
  <c r="HH9" i="14"/>
  <c r="HI9" i="14"/>
  <c r="HJ9" i="14"/>
  <c r="HK9" i="14"/>
  <c r="HL9" i="14"/>
  <c r="HM9" i="14"/>
  <c r="HN9" i="14"/>
  <c r="B9" i="14"/>
</calcChain>
</file>

<file path=xl/sharedStrings.xml><?xml version="1.0" encoding="utf-8"?>
<sst xmlns="http://schemas.openxmlformats.org/spreadsheetml/2006/main" count="302" uniqueCount="18">
  <si>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</si>
  <si>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</si>
  <si>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</si>
  <si>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</si>
  <si>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</si>
  <si>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</si>
  <si>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</si>
  <si>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</si>
  <si>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</si>
  <si>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</si>
  <si>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</si>
  <si>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</si>
  <si>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</si>
  <si>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</si>
  <si>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5 newspapers combined</t>
  </si>
  <si>
    <t>AUSTRALIAN NEWSPAPER COVERAGE</t>
  </si>
  <si>
    <t>Figure Citation: Boykoff, M., Chandler, P., Nacu-Schmidt, A., and Oonk, D. (2023). Australian Newspaper Coverage of Climate Change or Global Warming, 2000-2023. Media and Climate Change Observatory Data Sets. Cooperative Institute for Research in Environmental Sciences, University of Colorado. doi.org/10.25810/558f-c477.</t>
  </si>
  <si>
    <t>UPDATED THROUGH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</si>
</sst>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AF371C2-DA1A-9046-B163-75E499E7DB6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C23"/>
  <sheetViews>
    <sheetView tabSelected="1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29" t="s">
        <v>15</v>
      </c>
      <c r="B1" s="1"/>
      <c r="C1" s="38"/>
      <c r="D1" s="39"/>
      <c r="E1" s="39"/>
      <c r="F1" s="39"/>
      <c r="G1" s="39"/>
      <c r="H1" s="39"/>
      <c r="I1" s="3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25"/>
      <c r="HF1" s="25"/>
      <c r="HG1" s="25"/>
      <c r="HH1" s="25"/>
      <c r="HI1" s="2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289" ht="14" customHeight="1" x14ac:dyDescent="0.15">
      <c r="A2" s="2"/>
      <c r="B2" s="32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3"/>
      <c r="N2" s="32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3"/>
      <c r="Z2" s="32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3"/>
      <c r="AL2" s="32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3"/>
      <c r="AX2" s="32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3"/>
      <c r="BJ2" s="32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3"/>
      <c r="BV2" s="32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3"/>
      <c r="CH2" s="32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3"/>
      <c r="CT2" s="32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3"/>
      <c r="DF2" s="32">
        <v>2009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3"/>
      <c r="DR2" s="32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3"/>
      <c r="ED2" s="32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3"/>
      <c r="EP2" s="32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3"/>
      <c r="FB2" s="32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3"/>
      <c r="FN2" s="34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3"/>
      <c r="FZ2" s="30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3"/>
      <c r="GL2" s="30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3"/>
      <c r="GX2" s="30">
        <v>2017</v>
      </c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3"/>
      <c r="HJ2" s="30">
        <v>2018</v>
      </c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5">
        <v>2019</v>
      </c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7"/>
      <c r="IH2" s="35">
        <v>2020</v>
      </c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7"/>
      <c r="IT2" s="35">
        <v>2021</v>
      </c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7"/>
      <c r="JF2" s="35">
        <v>2022</v>
      </c>
      <c r="JG2" s="36"/>
      <c r="JH2" s="36"/>
      <c r="JI2" s="36"/>
      <c r="JJ2" s="36"/>
      <c r="JK2" s="36"/>
      <c r="JL2" s="36"/>
      <c r="JM2" s="36"/>
      <c r="JN2" s="36"/>
      <c r="JO2" s="36"/>
      <c r="JP2" s="36"/>
      <c r="JQ2" s="37"/>
      <c r="JR2" s="35">
        <v>2023</v>
      </c>
      <c r="JS2" s="36"/>
      <c r="JT2" s="36"/>
      <c r="JU2" s="36"/>
      <c r="JV2" s="36"/>
      <c r="JW2" s="36"/>
      <c r="JX2" s="36"/>
      <c r="JY2" s="36"/>
      <c r="JZ2" s="36"/>
      <c r="KA2" s="36"/>
      <c r="KB2" s="36"/>
      <c r="KC2" s="37"/>
    </row>
    <row r="3" spans="1:289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7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7" t="s">
        <v>0</v>
      </c>
      <c r="HK3" s="7" t="s">
        <v>1</v>
      </c>
      <c r="HL3" s="7" t="s">
        <v>2</v>
      </c>
      <c r="HM3" s="7" t="s">
        <v>3</v>
      </c>
      <c r="HN3" s="7" t="s">
        <v>2</v>
      </c>
      <c r="HO3" s="7" t="s">
        <v>0</v>
      </c>
      <c r="HP3" s="7" t="s">
        <v>0</v>
      </c>
      <c r="HQ3" s="7" t="s">
        <v>3</v>
      </c>
      <c r="HR3" s="7" t="s">
        <v>4</v>
      </c>
      <c r="HS3" s="7" t="s">
        <v>5</v>
      </c>
      <c r="HT3" s="7" t="s">
        <v>6</v>
      </c>
      <c r="HU3" s="10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</row>
    <row r="4" spans="1:289" s="13" customFormat="1" ht="28" customHeight="1" x14ac:dyDescent="0.15">
      <c r="A4" s="8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3">
        <v>96</v>
      </c>
      <c r="HV4" s="24">
        <v>81</v>
      </c>
      <c r="HW4" s="24">
        <v>126</v>
      </c>
      <c r="HX4" s="24">
        <v>77</v>
      </c>
      <c r="HY4" s="24">
        <v>137</v>
      </c>
      <c r="HZ4" s="24">
        <v>192</v>
      </c>
      <c r="IA4" s="24">
        <v>96</v>
      </c>
      <c r="IB4" s="24">
        <v>67</v>
      </c>
      <c r="IC4" s="24">
        <v>120</v>
      </c>
      <c r="ID4" s="24">
        <v>157</v>
      </c>
      <c r="IE4" s="24">
        <v>121</v>
      </c>
      <c r="IF4" s="24">
        <v>197</v>
      </c>
      <c r="IG4" s="24">
        <v>222</v>
      </c>
      <c r="IH4" s="24">
        <v>274</v>
      </c>
      <c r="II4" s="24">
        <v>214</v>
      </c>
      <c r="IJ4" s="24">
        <v>84</v>
      </c>
      <c r="IK4" s="24">
        <v>68</v>
      </c>
      <c r="IL4" s="24">
        <v>85</v>
      </c>
      <c r="IM4" s="24">
        <v>79</v>
      </c>
      <c r="IN4" s="24">
        <v>68</v>
      </c>
      <c r="IO4" s="24">
        <v>98</v>
      </c>
      <c r="IP4" s="24">
        <v>94</v>
      </c>
      <c r="IQ4" s="24">
        <v>79</v>
      </c>
      <c r="IR4" s="24">
        <v>135</v>
      </c>
      <c r="IS4" s="24">
        <v>121</v>
      </c>
      <c r="IT4" s="24">
        <v>117</v>
      </c>
      <c r="IU4" s="24">
        <v>109</v>
      </c>
      <c r="IV4" s="24">
        <v>107</v>
      </c>
      <c r="IW4" s="24">
        <v>128</v>
      </c>
      <c r="IX4" s="24">
        <v>119</v>
      </c>
      <c r="IY4" s="24">
        <v>129</v>
      </c>
      <c r="IZ4" s="24">
        <v>99</v>
      </c>
      <c r="JA4" s="24">
        <v>145</v>
      </c>
      <c r="JB4" s="24">
        <v>148</v>
      </c>
      <c r="JC4" s="24">
        <v>229</v>
      </c>
      <c r="JD4" s="24">
        <v>220</v>
      </c>
      <c r="JE4" s="24">
        <v>115</v>
      </c>
      <c r="JF4" s="24">
        <v>91</v>
      </c>
      <c r="JG4" s="24">
        <v>94</v>
      </c>
      <c r="JH4" s="24">
        <v>161</v>
      </c>
      <c r="JI4" s="24">
        <v>163</v>
      </c>
      <c r="JJ4" s="24">
        <v>197</v>
      </c>
      <c r="JK4" s="24">
        <v>124</v>
      </c>
      <c r="JL4" s="24">
        <v>168</v>
      </c>
      <c r="JM4" s="24">
        <v>122</v>
      </c>
      <c r="JN4" s="24">
        <v>103</v>
      </c>
      <c r="JO4" s="24">
        <v>109</v>
      </c>
      <c r="JP4" s="24">
        <v>151</v>
      </c>
      <c r="JQ4" s="24">
        <v>115</v>
      </c>
      <c r="JR4" s="24">
        <v>85</v>
      </c>
      <c r="JS4" s="24">
        <v>86</v>
      </c>
      <c r="JT4" s="24">
        <v>106</v>
      </c>
      <c r="JU4" s="24">
        <v>79</v>
      </c>
      <c r="JV4" s="24">
        <v>80</v>
      </c>
      <c r="JW4" s="24">
        <v>67</v>
      </c>
      <c r="JX4" s="24">
        <v>83</v>
      </c>
      <c r="JY4" s="24">
        <v>118</v>
      </c>
      <c r="JZ4" s="24">
        <v>95</v>
      </c>
      <c r="KA4" s="24">
        <v>89</v>
      </c>
      <c r="KB4" s="24">
        <v>95</v>
      </c>
      <c r="KC4" s="24"/>
    </row>
    <row r="5" spans="1:289" s="13" customFormat="1" ht="28" customHeight="1" x14ac:dyDescent="0.15">
      <c r="A5" s="8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3">
        <v>63</v>
      </c>
      <c r="HV5" s="24">
        <v>22</v>
      </c>
      <c r="HW5" s="24">
        <v>47</v>
      </c>
      <c r="HX5" s="24">
        <v>74</v>
      </c>
      <c r="HY5" s="24">
        <v>101</v>
      </c>
      <c r="HZ5" s="24">
        <v>156</v>
      </c>
      <c r="IA5" s="24">
        <v>69</v>
      </c>
      <c r="IB5" s="24">
        <v>65</v>
      </c>
      <c r="IC5" s="24">
        <v>86</v>
      </c>
      <c r="ID5" s="24">
        <v>89</v>
      </c>
      <c r="IE5" s="24">
        <v>84</v>
      </c>
      <c r="IF5" s="24">
        <v>89</v>
      </c>
      <c r="IG5" s="24">
        <v>77</v>
      </c>
      <c r="IH5" s="24">
        <v>100</v>
      </c>
      <c r="II5" s="24">
        <v>76</v>
      </c>
      <c r="IJ5" s="24">
        <v>28</v>
      </c>
      <c r="IK5" s="24">
        <v>10</v>
      </c>
      <c r="IL5" s="24">
        <v>14</v>
      </c>
      <c r="IM5" s="24">
        <v>16</v>
      </c>
      <c r="IN5" s="24">
        <v>29</v>
      </c>
      <c r="IO5" s="24">
        <v>23</v>
      </c>
      <c r="IP5" s="24">
        <v>24</v>
      </c>
      <c r="IQ5" s="24">
        <v>26</v>
      </c>
      <c r="IR5" s="24">
        <v>37</v>
      </c>
      <c r="IS5" s="24">
        <v>29</v>
      </c>
      <c r="IT5" s="24">
        <v>18</v>
      </c>
      <c r="IU5" s="24">
        <v>45</v>
      </c>
      <c r="IV5" s="24">
        <v>28</v>
      </c>
      <c r="IW5" s="24">
        <v>33</v>
      </c>
      <c r="IX5" s="24">
        <v>23</v>
      </c>
      <c r="IY5" s="24">
        <v>31</v>
      </c>
      <c r="IZ5" s="24">
        <v>21</v>
      </c>
      <c r="JA5" s="24">
        <v>37</v>
      </c>
      <c r="JB5" s="24">
        <v>47</v>
      </c>
      <c r="JC5" s="24">
        <v>116</v>
      </c>
      <c r="JD5" s="24">
        <v>69</v>
      </c>
      <c r="JE5" s="24">
        <v>44</v>
      </c>
      <c r="JF5" s="24">
        <v>28</v>
      </c>
      <c r="JG5" s="24">
        <v>29</v>
      </c>
      <c r="JH5" s="24">
        <v>63</v>
      </c>
      <c r="JI5" s="24">
        <v>76</v>
      </c>
      <c r="JJ5" s="24">
        <v>110</v>
      </c>
      <c r="JK5" s="24">
        <v>50</v>
      </c>
      <c r="JL5" s="24">
        <v>54</v>
      </c>
      <c r="JM5" s="24">
        <v>41</v>
      </c>
      <c r="JN5" s="24">
        <v>42</v>
      </c>
      <c r="JO5" s="24">
        <v>45</v>
      </c>
      <c r="JP5" s="24">
        <v>55</v>
      </c>
      <c r="JQ5" s="24">
        <v>46</v>
      </c>
      <c r="JR5" s="24">
        <v>20</v>
      </c>
      <c r="JS5" s="24">
        <v>26</v>
      </c>
      <c r="JT5" s="24">
        <v>29</v>
      </c>
      <c r="JU5" s="24">
        <v>35</v>
      </c>
      <c r="JV5" s="24">
        <v>29</v>
      </c>
      <c r="JW5" s="24">
        <v>25</v>
      </c>
      <c r="JX5" s="24">
        <v>23</v>
      </c>
      <c r="JY5" s="24">
        <v>31</v>
      </c>
      <c r="JZ5" s="24">
        <v>25</v>
      </c>
      <c r="KA5" s="24">
        <v>16</v>
      </c>
      <c r="KB5" s="24">
        <v>38</v>
      </c>
      <c r="KC5" s="24"/>
    </row>
    <row r="6" spans="1:289" s="13" customFormat="1" ht="28" customHeight="1" x14ac:dyDescent="0.15">
      <c r="A6" s="8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3">
        <v>193</v>
      </c>
      <c r="HV6" s="24">
        <v>90</v>
      </c>
      <c r="HW6" s="24">
        <v>157</v>
      </c>
      <c r="HX6" s="24">
        <v>237</v>
      </c>
      <c r="HY6" s="24">
        <v>230</v>
      </c>
      <c r="HZ6" s="24">
        <v>346</v>
      </c>
      <c r="IA6" s="24">
        <v>140</v>
      </c>
      <c r="IB6" s="24">
        <v>133</v>
      </c>
      <c r="IC6" s="24">
        <v>191</v>
      </c>
      <c r="ID6" s="24">
        <v>221</v>
      </c>
      <c r="IE6" s="24">
        <v>233</v>
      </c>
      <c r="IF6" s="24">
        <v>236</v>
      </c>
      <c r="IG6" s="24">
        <v>219</v>
      </c>
      <c r="IH6" s="24">
        <v>309</v>
      </c>
      <c r="II6" s="24">
        <v>334</v>
      </c>
      <c r="IJ6" s="24">
        <v>116</v>
      </c>
      <c r="IK6" s="24">
        <v>53</v>
      </c>
      <c r="IL6" s="24">
        <v>74</v>
      </c>
      <c r="IM6" s="24">
        <v>77</v>
      </c>
      <c r="IN6" s="24">
        <v>78</v>
      </c>
      <c r="IO6" s="24">
        <v>69</v>
      </c>
      <c r="IP6" s="24">
        <v>79</v>
      </c>
      <c r="IQ6" s="24">
        <v>100</v>
      </c>
      <c r="IR6" s="24">
        <v>178</v>
      </c>
      <c r="IS6" s="24">
        <v>102</v>
      </c>
      <c r="IT6" s="24">
        <v>130</v>
      </c>
      <c r="IU6" s="24">
        <v>117</v>
      </c>
      <c r="IV6" s="24">
        <v>113</v>
      </c>
      <c r="IW6" s="24">
        <v>141</v>
      </c>
      <c r="IX6" s="24">
        <v>107</v>
      </c>
      <c r="IY6" s="24">
        <v>184</v>
      </c>
      <c r="IZ6" s="24">
        <v>115</v>
      </c>
      <c r="JA6" s="24">
        <v>133</v>
      </c>
      <c r="JB6" s="24">
        <v>172</v>
      </c>
      <c r="JC6" s="24">
        <v>262</v>
      </c>
      <c r="JD6" s="24">
        <v>252</v>
      </c>
      <c r="JE6" s="24">
        <v>169</v>
      </c>
      <c r="JF6" s="24">
        <v>103</v>
      </c>
      <c r="JG6" s="24">
        <v>143</v>
      </c>
      <c r="JH6" s="24">
        <v>150</v>
      </c>
      <c r="JI6" s="24">
        <v>189</v>
      </c>
      <c r="JJ6" s="24">
        <v>287</v>
      </c>
      <c r="JK6" s="24">
        <v>183</v>
      </c>
      <c r="JL6" s="24">
        <v>202</v>
      </c>
      <c r="JM6" s="24">
        <v>139</v>
      </c>
      <c r="JN6" s="24">
        <v>179</v>
      </c>
      <c r="JO6" s="24">
        <v>128</v>
      </c>
      <c r="JP6" s="24">
        <v>188</v>
      </c>
      <c r="JQ6" s="24">
        <v>133</v>
      </c>
      <c r="JR6" s="24">
        <v>101</v>
      </c>
      <c r="JS6" s="24">
        <v>140</v>
      </c>
      <c r="JT6" s="24">
        <v>159</v>
      </c>
      <c r="JU6" s="24">
        <v>108</v>
      </c>
      <c r="JV6" s="24">
        <v>114</v>
      </c>
      <c r="JW6" s="24">
        <v>75</v>
      </c>
      <c r="JX6" s="24">
        <v>107</v>
      </c>
      <c r="JY6" s="24">
        <v>146</v>
      </c>
      <c r="JZ6" s="24">
        <v>151</v>
      </c>
      <c r="KA6" s="24">
        <v>93</v>
      </c>
      <c r="KB6" s="24">
        <v>155</v>
      </c>
      <c r="KC6" s="24"/>
    </row>
    <row r="7" spans="1:289" s="13" customFormat="1" ht="28" customHeight="1" x14ac:dyDescent="0.15">
      <c r="A7" s="8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3">
        <v>68</v>
      </c>
      <c r="HV7" s="24">
        <v>44</v>
      </c>
      <c r="HW7" s="24">
        <v>71</v>
      </c>
      <c r="HX7" s="24">
        <v>75</v>
      </c>
      <c r="HY7" s="24">
        <v>104</v>
      </c>
      <c r="HZ7" s="24">
        <v>170</v>
      </c>
      <c r="IA7" s="24">
        <v>58</v>
      </c>
      <c r="IB7" s="24">
        <v>43</v>
      </c>
      <c r="IC7" s="24">
        <v>80</v>
      </c>
      <c r="ID7" s="24">
        <v>97</v>
      </c>
      <c r="IE7" s="24">
        <v>85</v>
      </c>
      <c r="IF7" s="24">
        <v>85</v>
      </c>
      <c r="IG7" s="24">
        <v>101</v>
      </c>
      <c r="IH7" s="24">
        <v>109</v>
      </c>
      <c r="II7" s="24">
        <v>79</v>
      </c>
      <c r="IJ7" s="24">
        <v>40</v>
      </c>
      <c r="IK7" s="24">
        <v>27</v>
      </c>
      <c r="IL7" s="24">
        <v>39</v>
      </c>
      <c r="IM7" s="24">
        <v>28</v>
      </c>
      <c r="IN7" s="24">
        <v>28</v>
      </c>
      <c r="IO7" s="24">
        <v>30</v>
      </c>
      <c r="IP7" s="24">
        <v>33</v>
      </c>
      <c r="IQ7" s="24">
        <v>43</v>
      </c>
      <c r="IR7" s="24">
        <v>51</v>
      </c>
      <c r="IS7" s="24">
        <v>37</v>
      </c>
      <c r="IT7" s="24">
        <v>43</v>
      </c>
      <c r="IU7" s="24">
        <v>54</v>
      </c>
      <c r="IV7" s="24">
        <v>32</v>
      </c>
      <c r="IW7" s="24">
        <v>59</v>
      </c>
      <c r="IX7" s="24">
        <v>58</v>
      </c>
      <c r="IY7" s="24">
        <v>61</v>
      </c>
      <c r="IZ7" s="24">
        <v>20</v>
      </c>
      <c r="JA7" s="24">
        <v>41</v>
      </c>
      <c r="JB7" s="24">
        <v>47</v>
      </c>
      <c r="JC7" s="24">
        <v>133</v>
      </c>
      <c r="JD7" s="24">
        <v>92</v>
      </c>
      <c r="JE7" s="24">
        <v>48</v>
      </c>
      <c r="JF7" s="24">
        <v>30</v>
      </c>
      <c r="JG7" s="24">
        <v>56</v>
      </c>
      <c r="JH7" s="24">
        <v>59</v>
      </c>
      <c r="JI7" s="24">
        <v>91</v>
      </c>
      <c r="JJ7" s="24">
        <v>115</v>
      </c>
      <c r="JK7" s="24">
        <v>73</v>
      </c>
      <c r="JL7" s="24">
        <v>82</v>
      </c>
      <c r="JM7" s="24">
        <v>60</v>
      </c>
      <c r="JN7" s="24">
        <v>64</v>
      </c>
      <c r="JO7" s="24">
        <v>59</v>
      </c>
      <c r="JP7" s="24">
        <v>83</v>
      </c>
      <c r="JQ7" s="24">
        <v>57</v>
      </c>
      <c r="JR7" s="24">
        <v>38</v>
      </c>
      <c r="JS7" s="24">
        <v>40</v>
      </c>
      <c r="JT7" s="24">
        <v>69</v>
      </c>
      <c r="JU7" s="24">
        <v>47</v>
      </c>
      <c r="JV7" s="24">
        <v>35</v>
      </c>
      <c r="JW7" s="24">
        <v>29</v>
      </c>
      <c r="JX7" s="24">
        <v>38</v>
      </c>
      <c r="JY7" s="24">
        <v>44</v>
      </c>
      <c r="JZ7" s="24">
        <v>30</v>
      </c>
      <c r="KA7" s="24">
        <v>31</v>
      </c>
      <c r="KB7" s="24">
        <v>41</v>
      </c>
      <c r="KC7" s="24"/>
    </row>
    <row r="8" spans="1:289" s="13" customFormat="1" ht="28" customHeight="1" x14ac:dyDescent="0.15">
      <c r="A8" s="8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3">
        <v>108</v>
      </c>
      <c r="HV8" s="24">
        <v>81</v>
      </c>
      <c r="HW8" s="24">
        <v>103</v>
      </c>
      <c r="HX8" s="24">
        <v>59</v>
      </c>
      <c r="HY8" s="24">
        <v>38</v>
      </c>
      <c r="HZ8" s="24">
        <v>210</v>
      </c>
      <c r="IA8" s="24">
        <v>86</v>
      </c>
      <c r="IB8" s="24">
        <v>58</v>
      </c>
      <c r="IC8" s="24">
        <v>115</v>
      </c>
      <c r="ID8" s="24">
        <v>160</v>
      </c>
      <c r="IE8" s="24">
        <v>130</v>
      </c>
      <c r="IF8" s="24">
        <v>167</v>
      </c>
      <c r="IG8" s="24">
        <v>164</v>
      </c>
      <c r="IH8" s="24">
        <v>227</v>
      </c>
      <c r="II8" s="24">
        <v>177</v>
      </c>
      <c r="IJ8" s="24">
        <v>78</v>
      </c>
      <c r="IK8" s="24">
        <v>70</v>
      </c>
      <c r="IL8" s="24">
        <v>84</v>
      </c>
      <c r="IM8" s="24">
        <v>69</v>
      </c>
      <c r="IN8" s="24">
        <v>51</v>
      </c>
      <c r="IO8" s="24">
        <v>65</v>
      </c>
      <c r="IP8" s="24">
        <v>71</v>
      </c>
      <c r="IQ8" s="24">
        <v>69</v>
      </c>
      <c r="IR8" s="24">
        <v>135</v>
      </c>
      <c r="IS8" s="24">
        <v>113</v>
      </c>
      <c r="IT8" s="24">
        <v>115</v>
      </c>
      <c r="IU8" s="24">
        <v>100</v>
      </c>
      <c r="IV8" s="24">
        <v>96</v>
      </c>
      <c r="IW8" s="24">
        <v>116</v>
      </c>
      <c r="IX8" s="24">
        <v>114</v>
      </c>
      <c r="IY8" s="24">
        <v>127</v>
      </c>
      <c r="IZ8" s="24">
        <v>104</v>
      </c>
      <c r="JA8" s="24">
        <v>143</v>
      </c>
      <c r="JB8" s="24">
        <v>140</v>
      </c>
      <c r="JC8" s="24">
        <v>227</v>
      </c>
      <c r="JD8" s="24">
        <v>198</v>
      </c>
      <c r="JE8" s="24">
        <v>115</v>
      </c>
      <c r="JF8" s="24">
        <v>79</v>
      </c>
      <c r="JG8" s="24">
        <v>86</v>
      </c>
      <c r="JH8" s="24">
        <v>142</v>
      </c>
      <c r="JI8" s="24">
        <v>165</v>
      </c>
      <c r="JJ8" s="24">
        <v>212</v>
      </c>
      <c r="JK8" s="24">
        <v>121</v>
      </c>
      <c r="JL8" s="24">
        <v>155</v>
      </c>
      <c r="JM8" s="24">
        <v>127</v>
      </c>
      <c r="JN8" s="24">
        <v>108</v>
      </c>
      <c r="JO8" s="24">
        <v>118</v>
      </c>
      <c r="JP8" s="24">
        <v>135</v>
      </c>
      <c r="JQ8" s="24">
        <v>88</v>
      </c>
      <c r="JR8" s="24">
        <v>93</v>
      </c>
      <c r="JS8" s="24">
        <v>73</v>
      </c>
      <c r="JT8" s="24">
        <v>98</v>
      </c>
      <c r="JU8" s="24">
        <v>85</v>
      </c>
      <c r="JV8" s="24">
        <v>84</v>
      </c>
      <c r="JW8" s="24">
        <v>71</v>
      </c>
      <c r="JX8" s="24">
        <v>75</v>
      </c>
      <c r="JY8" s="24">
        <v>112</v>
      </c>
      <c r="JZ8" s="24">
        <v>91</v>
      </c>
      <c r="KA8" s="24">
        <v>77</v>
      </c>
      <c r="KB8" s="24">
        <v>94</v>
      </c>
      <c r="KC8" s="24"/>
    </row>
    <row r="9" spans="1:289" s="13" customFormat="1" ht="28" customHeight="1" x14ac:dyDescent="0.15">
      <c r="A9" s="9" t="s">
        <v>14</v>
      </c>
      <c r="B9" s="22">
        <f t="shared" ref="B9:BA9" si="0">SUM(B4:B8)</f>
        <v>93</v>
      </c>
      <c r="C9" s="22">
        <f t="shared" si="0"/>
        <v>55</v>
      </c>
      <c r="D9" s="22">
        <f t="shared" si="0"/>
        <v>61</v>
      </c>
      <c r="E9" s="22">
        <f t="shared" si="0"/>
        <v>51</v>
      </c>
      <c r="F9" s="22">
        <f t="shared" si="0"/>
        <v>99</v>
      </c>
      <c r="G9" s="22">
        <f t="shared" si="0"/>
        <v>108</v>
      </c>
      <c r="H9" s="22">
        <f t="shared" si="0"/>
        <v>95</v>
      </c>
      <c r="I9" s="22">
        <f t="shared" si="0"/>
        <v>109</v>
      </c>
      <c r="J9" s="22">
        <f t="shared" si="0"/>
        <v>70</v>
      </c>
      <c r="K9" s="22">
        <f t="shared" si="0"/>
        <v>93</v>
      </c>
      <c r="L9" s="22">
        <f t="shared" si="0"/>
        <v>146</v>
      </c>
      <c r="M9" s="22">
        <f t="shared" si="0"/>
        <v>52</v>
      </c>
      <c r="N9" s="22">
        <f t="shared" si="0"/>
        <v>55</v>
      </c>
      <c r="O9" s="22">
        <f t="shared" si="0"/>
        <v>79</v>
      </c>
      <c r="P9" s="22">
        <f t="shared" si="0"/>
        <v>97</v>
      </c>
      <c r="Q9" s="22">
        <f t="shared" si="0"/>
        <v>166</v>
      </c>
      <c r="R9" s="22">
        <f t="shared" si="0"/>
        <v>87</v>
      </c>
      <c r="S9" s="22">
        <f t="shared" si="0"/>
        <v>115</v>
      </c>
      <c r="T9" s="22">
        <f t="shared" si="0"/>
        <v>229</v>
      </c>
      <c r="U9" s="22">
        <f t="shared" si="0"/>
        <v>90</v>
      </c>
      <c r="V9" s="22">
        <f t="shared" si="0"/>
        <v>75</v>
      </c>
      <c r="W9" s="22">
        <f t="shared" si="0"/>
        <v>98</v>
      </c>
      <c r="X9" s="22">
        <f t="shared" si="0"/>
        <v>100</v>
      </c>
      <c r="Y9" s="22">
        <f t="shared" si="0"/>
        <v>58</v>
      </c>
      <c r="Z9" s="22">
        <f t="shared" si="0"/>
        <v>69</v>
      </c>
      <c r="AA9" s="22">
        <f t="shared" si="0"/>
        <v>87</v>
      </c>
      <c r="AB9" s="22">
        <f t="shared" si="0"/>
        <v>118</v>
      </c>
      <c r="AC9" s="22">
        <f t="shared" si="0"/>
        <v>55</v>
      </c>
      <c r="AD9" s="22">
        <f t="shared" si="0"/>
        <v>55</v>
      </c>
      <c r="AE9" s="22">
        <f t="shared" si="0"/>
        <v>77</v>
      </c>
      <c r="AF9" s="22">
        <f t="shared" si="0"/>
        <v>89</v>
      </c>
      <c r="AG9" s="22">
        <f t="shared" si="0"/>
        <v>154</v>
      </c>
      <c r="AH9" s="22">
        <f t="shared" si="0"/>
        <v>132</v>
      </c>
      <c r="AI9" s="22">
        <f t="shared" si="0"/>
        <v>66</v>
      </c>
      <c r="AJ9" s="22">
        <f t="shared" si="0"/>
        <v>93</v>
      </c>
      <c r="AK9" s="22">
        <f t="shared" si="0"/>
        <v>71</v>
      </c>
      <c r="AL9" s="22">
        <f t="shared" si="0"/>
        <v>100</v>
      </c>
      <c r="AM9" s="22">
        <f t="shared" si="0"/>
        <v>73</v>
      </c>
      <c r="AN9" s="22">
        <f t="shared" si="0"/>
        <v>53</v>
      </c>
      <c r="AO9" s="22">
        <f t="shared" si="0"/>
        <v>57</v>
      </c>
      <c r="AP9" s="22">
        <f t="shared" si="0"/>
        <v>70</v>
      </c>
      <c r="AQ9" s="22">
        <f t="shared" si="0"/>
        <v>89</v>
      </c>
      <c r="AR9" s="22">
        <f t="shared" si="0"/>
        <v>109</v>
      </c>
      <c r="AS9" s="22">
        <f t="shared" si="0"/>
        <v>112</v>
      </c>
      <c r="AT9" s="22">
        <f t="shared" si="0"/>
        <v>108</v>
      </c>
      <c r="AU9" s="22">
        <f t="shared" si="0"/>
        <v>75</v>
      </c>
      <c r="AV9" s="22">
        <f t="shared" si="0"/>
        <v>73</v>
      </c>
      <c r="AW9" s="22">
        <f t="shared" si="0"/>
        <v>87</v>
      </c>
      <c r="AX9" s="22">
        <f t="shared" si="0"/>
        <v>92</v>
      </c>
      <c r="AY9" s="22">
        <f t="shared" si="0"/>
        <v>102</v>
      </c>
      <c r="AZ9" s="22">
        <f t="shared" si="0"/>
        <v>101</v>
      </c>
      <c r="BA9" s="22">
        <f t="shared" si="0"/>
        <v>76</v>
      </c>
      <c r="BB9" s="22">
        <f t="shared" ref="BB9:DM9" si="1">SUM(BB4:BB8)</f>
        <v>162</v>
      </c>
      <c r="BC9" s="22">
        <f t="shared" si="1"/>
        <v>258</v>
      </c>
      <c r="BD9" s="22">
        <f t="shared" si="1"/>
        <v>133</v>
      </c>
      <c r="BE9" s="22">
        <f t="shared" si="1"/>
        <v>105</v>
      </c>
      <c r="BF9" s="22">
        <f t="shared" si="1"/>
        <v>139</v>
      </c>
      <c r="BG9" s="22">
        <f t="shared" si="1"/>
        <v>156</v>
      </c>
      <c r="BH9" s="22">
        <f t="shared" si="1"/>
        <v>127</v>
      </c>
      <c r="BI9" s="22">
        <f t="shared" si="1"/>
        <v>130</v>
      </c>
      <c r="BJ9" s="22">
        <f t="shared" si="1"/>
        <v>99</v>
      </c>
      <c r="BK9" s="22">
        <f t="shared" si="1"/>
        <v>168</v>
      </c>
      <c r="BL9" s="22">
        <f t="shared" si="1"/>
        <v>81</v>
      </c>
      <c r="BM9" s="22">
        <f t="shared" si="1"/>
        <v>113</v>
      </c>
      <c r="BN9" s="22">
        <f t="shared" si="1"/>
        <v>120</v>
      </c>
      <c r="BO9" s="22">
        <f t="shared" si="1"/>
        <v>169</v>
      </c>
      <c r="BP9" s="22">
        <f t="shared" si="1"/>
        <v>268</v>
      </c>
      <c r="BQ9" s="22">
        <f t="shared" si="1"/>
        <v>172</v>
      </c>
      <c r="BR9" s="22">
        <f t="shared" si="1"/>
        <v>201</v>
      </c>
      <c r="BS9" s="22">
        <f t="shared" si="1"/>
        <v>218</v>
      </c>
      <c r="BT9" s="22">
        <f t="shared" si="1"/>
        <v>193</v>
      </c>
      <c r="BU9" s="22">
        <f t="shared" si="1"/>
        <v>174</v>
      </c>
      <c r="BV9" s="22">
        <f t="shared" si="1"/>
        <v>360</v>
      </c>
      <c r="BW9" s="22">
        <f t="shared" si="1"/>
        <v>206</v>
      </c>
      <c r="BX9" s="22">
        <f t="shared" si="1"/>
        <v>236</v>
      </c>
      <c r="BY9" s="22">
        <f t="shared" si="1"/>
        <v>227</v>
      </c>
      <c r="BZ9" s="22">
        <f t="shared" si="1"/>
        <v>311</v>
      </c>
      <c r="CA9" s="22">
        <f t="shared" si="1"/>
        <v>262</v>
      </c>
      <c r="CB9" s="22">
        <f t="shared" si="1"/>
        <v>243</v>
      </c>
      <c r="CC9" s="22">
        <f t="shared" si="1"/>
        <v>239</v>
      </c>
      <c r="CD9" s="22">
        <f t="shared" si="1"/>
        <v>505</v>
      </c>
      <c r="CE9" s="22">
        <f t="shared" si="1"/>
        <v>667</v>
      </c>
      <c r="CF9" s="22">
        <f t="shared" si="1"/>
        <v>1173</v>
      </c>
      <c r="CG9" s="22">
        <f t="shared" si="1"/>
        <v>661</v>
      </c>
      <c r="CH9" s="22">
        <f t="shared" si="1"/>
        <v>586</v>
      </c>
      <c r="CI9" s="22">
        <f t="shared" si="1"/>
        <v>1105</v>
      </c>
      <c r="CJ9" s="22">
        <f t="shared" si="1"/>
        <v>924</v>
      </c>
      <c r="CK9" s="22">
        <f t="shared" si="1"/>
        <v>1009</v>
      </c>
      <c r="CL9" s="22">
        <f t="shared" si="1"/>
        <v>1123</v>
      </c>
      <c r="CM9" s="22">
        <f t="shared" si="1"/>
        <v>1291</v>
      </c>
      <c r="CN9" s="22">
        <f t="shared" si="1"/>
        <v>919</v>
      </c>
      <c r="CO9" s="22">
        <f t="shared" si="1"/>
        <v>748</v>
      </c>
      <c r="CP9" s="22">
        <f t="shared" si="1"/>
        <v>1310</v>
      </c>
      <c r="CQ9" s="22">
        <f t="shared" si="1"/>
        <v>1234</v>
      </c>
      <c r="CR9" s="22">
        <f t="shared" si="1"/>
        <v>1454</v>
      </c>
      <c r="CS9" s="22">
        <f t="shared" si="1"/>
        <v>1086</v>
      </c>
      <c r="CT9" s="22">
        <f t="shared" si="1"/>
        <v>545</v>
      </c>
      <c r="CU9" s="22">
        <f t="shared" si="1"/>
        <v>616</v>
      </c>
      <c r="CV9" s="22">
        <f t="shared" si="1"/>
        <v>898</v>
      </c>
      <c r="CW9" s="22">
        <f t="shared" si="1"/>
        <v>850</v>
      </c>
      <c r="CX9" s="22">
        <f t="shared" si="1"/>
        <v>733</v>
      </c>
      <c r="CY9" s="22">
        <f t="shared" si="1"/>
        <v>726</v>
      </c>
      <c r="CZ9" s="22">
        <f t="shared" si="1"/>
        <v>1491</v>
      </c>
      <c r="DA9" s="22">
        <f t="shared" si="1"/>
        <v>752</v>
      </c>
      <c r="DB9" s="22">
        <f t="shared" si="1"/>
        <v>835</v>
      </c>
      <c r="DC9" s="22">
        <f t="shared" si="1"/>
        <v>712</v>
      </c>
      <c r="DD9" s="22">
        <f t="shared" si="1"/>
        <v>679</v>
      </c>
      <c r="DE9" s="22">
        <f t="shared" si="1"/>
        <v>755</v>
      </c>
      <c r="DF9" s="22">
        <f t="shared" si="1"/>
        <v>497</v>
      </c>
      <c r="DG9" s="22">
        <f t="shared" si="1"/>
        <v>659</v>
      </c>
      <c r="DH9" s="22">
        <f t="shared" si="1"/>
        <v>802</v>
      </c>
      <c r="DI9" s="22">
        <f t="shared" si="1"/>
        <v>518</v>
      </c>
      <c r="DJ9" s="22">
        <f t="shared" si="1"/>
        <v>651</v>
      </c>
      <c r="DK9" s="22">
        <f t="shared" si="1"/>
        <v>674</v>
      </c>
      <c r="DL9" s="22">
        <f t="shared" si="1"/>
        <v>745</v>
      </c>
      <c r="DM9" s="22">
        <f t="shared" si="1"/>
        <v>795</v>
      </c>
      <c r="DN9" s="22">
        <f t="shared" ref="DN9:FY9" si="2">SUM(DN4:DN8)</f>
        <v>786</v>
      </c>
      <c r="DO9" s="22">
        <f t="shared" si="2"/>
        <v>1042</v>
      </c>
      <c r="DP9" s="22">
        <f t="shared" si="2"/>
        <v>1519</v>
      </c>
      <c r="DQ9" s="22">
        <f t="shared" si="2"/>
        <v>1839</v>
      </c>
      <c r="DR9" s="22">
        <f t="shared" si="2"/>
        <v>737</v>
      </c>
      <c r="DS9" s="22">
        <f t="shared" si="2"/>
        <v>977</v>
      </c>
      <c r="DT9" s="22">
        <f t="shared" si="2"/>
        <v>752</v>
      </c>
      <c r="DU9" s="22">
        <f t="shared" si="2"/>
        <v>631</v>
      </c>
      <c r="DV9" s="22">
        <f t="shared" si="2"/>
        <v>750</v>
      </c>
      <c r="DW9" s="22">
        <f t="shared" si="2"/>
        <v>669</v>
      </c>
      <c r="DX9" s="22">
        <f t="shared" si="2"/>
        <v>1235</v>
      </c>
      <c r="DY9" s="22">
        <f t="shared" si="2"/>
        <v>1067</v>
      </c>
      <c r="DZ9" s="22">
        <f t="shared" si="2"/>
        <v>813</v>
      </c>
      <c r="EA9" s="22">
        <f t="shared" si="2"/>
        <v>639</v>
      </c>
      <c r="EB9" s="22">
        <f t="shared" si="2"/>
        <v>591</v>
      </c>
      <c r="EC9" s="22">
        <f t="shared" si="2"/>
        <v>527</v>
      </c>
      <c r="ED9" s="22">
        <f t="shared" si="2"/>
        <v>397</v>
      </c>
      <c r="EE9" s="22">
        <f t="shared" si="2"/>
        <v>533</v>
      </c>
      <c r="EF9" s="22">
        <f t="shared" si="2"/>
        <v>907</v>
      </c>
      <c r="EG9" s="22">
        <f t="shared" si="2"/>
        <v>673</v>
      </c>
      <c r="EH9" s="22">
        <f t="shared" si="2"/>
        <v>682</v>
      </c>
      <c r="EI9" s="22">
        <f t="shared" si="2"/>
        <v>923</v>
      </c>
      <c r="EJ9" s="22">
        <f t="shared" si="2"/>
        <v>1142</v>
      </c>
      <c r="EK9" s="22">
        <f t="shared" si="2"/>
        <v>477</v>
      </c>
      <c r="EL9" s="22">
        <f t="shared" si="2"/>
        <v>471</v>
      </c>
      <c r="EM9" s="22">
        <f t="shared" si="2"/>
        <v>554</v>
      </c>
      <c r="EN9" s="22">
        <f t="shared" si="2"/>
        <v>484</v>
      </c>
      <c r="EO9" s="22">
        <f t="shared" si="2"/>
        <v>484</v>
      </c>
      <c r="EP9" s="22">
        <f t="shared" si="2"/>
        <v>272</v>
      </c>
      <c r="EQ9" s="22">
        <f t="shared" si="2"/>
        <v>346</v>
      </c>
      <c r="ER9" s="22">
        <f t="shared" si="2"/>
        <v>450</v>
      </c>
      <c r="ES9" s="22">
        <f t="shared" si="2"/>
        <v>385</v>
      </c>
      <c r="ET9" s="22">
        <f t="shared" si="2"/>
        <v>427</v>
      </c>
      <c r="EU9" s="22">
        <f t="shared" si="2"/>
        <v>409</v>
      </c>
      <c r="EV9" s="22">
        <f t="shared" si="2"/>
        <v>425</v>
      </c>
      <c r="EW9" s="22">
        <f t="shared" si="2"/>
        <v>309</v>
      </c>
      <c r="EX9" s="22">
        <f t="shared" si="2"/>
        <v>295</v>
      </c>
      <c r="EY9" s="22">
        <f t="shared" si="2"/>
        <v>246</v>
      </c>
      <c r="EZ9" s="22">
        <f t="shared" si="2"/>
        <v>383</v>
      </c>
      <c r="FA9" s="22">
        <f t="shared" si="2"/>
        <v>312</v>
      </c>
      <c r="FB9" s="22">
        <f t="shared" si="2"/>
        <v>358</v>
      </c>
      <c r="FC9" s="22">
        <f t="shared" si="2"/>
        <v>306</v>
      </c>
      <c r="FD9" s="22">
        <f t="shared" si="2"/>
        <v>280</v>
      </c>
      <c r="FE9" s="22">
        <f t="shared" si="2"/>
        <v>260</v>
      </c>
      <c r="FF9" s="22">
        <f t="shared" si="2"/>
        <v>287</v>
      </c>
      <c r="FG9" s="22">
        <f t="shared" si="2"/>
        <v>349</v>
      </c>
      <c r="FH9" s="22">
        <f t="shared" si="2"/>
        <v>376</v>
      </c>
      <c r="FI9" s="22">
        <f t="shared" si="2"/>
        <v>304</v>
      </c>
      <c r="FJ9" s="22">
        <f t="shared" si="2"/>
        <v>644</v>
      </c>
      <c r="FK9" s="22">
        <f t="shared" si="2"/>
        <v>501</v>
      </c>
      <c r="FL9" s="22">
        <f t="shared" si="2"/>
        <v>453</v>
      </c>
      <c r="FM9" s="22">
        <f t="shared" si="2"/>
        <v>230</v>
      </c>
      <c r="FN9" s="22">
        <f t="shared" si="2"/>
        <v>292</v>
      </c>
      <c r="FO9" s="22">
        <f t="shared" si="2"/>
        <v>268</v>
      </c>
      <c r="FP9" s="22">
        <f t="shared" si="2"/>
        <v>240</v>
      </c>
      <c r="FQ9" s="22">
        <f t="shared" si="2"/>
        <v>392</v>
      </c>
      <c r="FR9" s="22">
        <f t="shared" si="2"/>
        <v>284</v>
      </c>
      <c r="FS9" s="22">
        <f t="shared" si="2"/>
        <v>567</v>
      </c>
      <c r="FT9" s="22">
        <f t="shared" si="2"/>
        <v>351</v>
      </c>
      <c r="FU9" s="22">
        <f t="shared" si="2"/>
        <v>272</v>
      </c>
      <c r="FV9" s="22">
        <f t="shared" si="2"/>
        <v>353</v>
      </c>
      <c r="FW9" s="22">
        <f t="shared" si="2"/>
        <v>356</v>
      </c>
      <c r="FX9" s="22">
        <f t="shared" si="2"/>
        <v>772</v>
      </c>
      <c r="FY9" s="22">
        <f t="shared" si="2"/>
        <v>389</v>
      </c>
      <c r="FZ9" s="22">
        <f t="shared" ref="FZ9:HQ9" si="3">SUM(FZ4:FZ8)</f>
        <v>251</v>
      </c>
      <c r="GA9" s="22">
        <f t="shared" si="3"/>
        <v>299</v>
      </c>
      <c r="GB9" s="22">
        <f t="shared" si="3"/>
        <v>327</v>
      </c>
      <c r="GC9" s="22">
        <f t="shared" si="3"/>
        <v>259</v>
      </c>
      <c r="GD9" s="22">
        <f t="shared" si="3"/>
        <v>352</v>
      </c>
      <c r="GE9" s="22">
        <f t="shared" si="3"/>
        <v>418</v>
      </c>
      <c r="GF9" s="22">
        <f t="shared" si="3"/>
        <v>437</v>
      </c>
      <c r="GG9" s="22">
        <f t="shared" si="3"/>
        <v>429</v>
      </c>
      <c r="GH9" s="22">
        <f t="shared" si="3"/>
        <v>517</v>
      </c>
      <c r="GI9" s="22">
        <f t="shared" si="3"/>
        <v>367</v>
      </c>
      <c r="GJ9" s="22">
        <f t="shared" si="3"/>
        <v>525</v>
      </c>
      <c r="GK9" s="22">
        <f t="shared" si="3"/>
        <v>544</v>
      </c>
      <c r="GL9" s="22">
        <f t="shared" si="3"/>
        <v>270</v>
      </c>
      <c r="GM9" s="22">
        <f t="shared" si="3"/>
        <v>292</v>
      </c>
      <c r="GN9" s="22">
        <f t="shared" si="3"/>
        <v>298</v>
      </c>
      <c r="GO9" s="22">
        <f t="shared" si="3"/>
        <v>333</v>
      </c>
      <c r="GP9" s="22">
        <f t="shared" si="3"/>
        <v>473</v>
      </c>
      <c r="GQ9" s="22">
        <f t="shared" si="3"/>
        <v>401</v>
      </c>
      <c r="GR9" s="22">
        <f t="shared" si="3"/>
        <v>295</v>
      </c>
      <c r="GS9" s="22">
        <f t="shared" si="3"/>
        <v>212</v>
      </c>
      <c r="GT9" s="22">
        <f t="shared" si="3"/>
        <v>291</v>
      </c>
      <c r="GU9" s="22">
        <f t="shared" si="3"/>
        <v>269</v>
      </c>
      <c r="GV9" s="22">
        <f t="shared" si="3"/>
        <v>344</v>
      </c>
      <c r="GW9" s="22">
        <f t="shared" si="3"/>
        <v>414</v>
      </c>
      <c r="GX9" s="22">
        <f t="shared" si="3"/>
        <v>265</v>
      </c>
      <c r="GY9" s="22">
        <f t="shared" si="3"/>
        <v>375</v>
      </c>
      <c r="GZ9" s="22">
        <f t="shared" si="3"/>
        <v>296</v>
      </c>
      <c r="HA9" s="22">
        <f t="shared" si="3"/>
        <v>221</v>
      </c>
      <c r="HB9" s="22">
        <f t="shared" si="3"/>
        <v>220</v>
      </c>
      <c r="HC9" s="22">
        <f t="shared" si="3"/>
        <v>497</v>
      </c>
      <c r="HD9" s="22">
        <f t="shared" si="3"/>
        <v>388</v>
      </c>
      <c r="HE9" s="22">
        <f t="shared" si="3"/>
        <v>221</v>
      </c>
      <c r="HF9" s="22">
        <f t="shared" si="3"/>
        <v>341</v>
      </c>
      <c r="HG9" s="22">
        <f t="shared" si="3"/>
        <v>410</v>
      </c>
      <c r="HH9" s="22">
        <f t="shared" si="3"/>
        <v>250</v>
      </c>
      <c r="HI9" s="22">
        <f t="shared" si="3"/>
        <v>213</v>
      </c>
      <c r="HJ9" s="22">
        <f t="shared" si="3"/>
        <v>266</v>
      </c>
      <c r="HK9" s="22">
        <f t="shared" si="3"/>
        <v>231</v>
      </c>
      <c r="HL9" s="22">
        <f t="shared" si="3"/>
        <v>241</v>
      </c>
      <c r="HM9" s="22">
        <f t="shared" si="3"/>
        <v>250</v>
      </c>
      <c r="HN9" s="22">
        <f t="shared" si="3"/>
        <v>218</v>
      </c>
      <c r="HO9" s="22">
        <f t="shared" si="3"/>
        <v>221</v>
      </c>
      <c r="HP9" s="22">
        <f t="shared" si="3"/>
        <v>265</v>
      </c>
      <c r="HQ9" s="22">
        <f t="shared" si="3"/>
        <v>495</v>
      </c>
      <c r="HR9" s="22">
        <f t="shared" ref="HR9:HZ9" si="4">SUM(HR4:HR8)</f>
        <v>308</v>
      </c>
      <c r="HS9" s="22">
        <f t="shared" si="4"/>
        <v>601</v>
      </c>
      <c r="HT9" s="22">
        <f t="shared" si="4"/>
        <v>394</v>
      </c>
      <c r="HU9" s="27">
        <f t="shared" si="4"/>
        <v>528</v>
      </c>
      <c r="HV9" s="27">
        <f t="shared" si="4"/>
        <v>318</v>
      </c>
      <c r="HW9" s="27">
        <f t="shared" si="4"/>
        <v>504</v>
      </c>
      <c r="HX9" s="27">
        <f t="shared" si="4"/>
        <v>522</v>
      </c>
      <c r="HY9" s="27">
        <f t="shared" si="4"/>
        <v>610</v>
      </c>
      <c r="HZ9" s="27">
        <f t="shared" si="4"/>
        <v>1074</v>
      </c>
      <c r="IA9" s="27">
        <f t="shared" ref="IA9:IH9" si="5">SUM(IA4:IA8)</f>
        <v>449</v>
      </c>
      <c r="IB9" s="28">
        <f t="shared" si="5"/>
        <v>366</v>
      </c>
      <c r="IC9" s="28">
        <f t="shared" si="5"/>
        <v>592</v>
      </c>
      <c r="ID9" s="28">
        <f t="shared" si="5"/>
        <v>724</v>
      </c>
      <c r="IE9" s="28">
        <f t="shared" si="5"/>
        <v>653</v>
      </c>
      <c r="IF9" s="28">
        <f t="shared" si="5"/>
        <v>774</v>
      </c>
      <c r="IG9" s="28">
        <f t="shared" si="5"/>
        <v>783</v>
      </c>
      <c r="IH9" s="28">
        <f t="shared" si="5"/>
        <v>1019</v>
      </c>
      <c r="II9" s="28">
        <f t="shared" ref="II9:KB9" si="6">SUM(II4:II8)</f>
        <v>880</v>
      </c>
      <c r="IJ9" s="28">
        <f t="shared" si="6"/>
        <v>346</v>
      </c>
      <c r="IK9" s="28">
        <f t="shared" si="6"/>
        <v>228</v>
      </c>
      <c r="IL9" s="28">
        <f t="shared" si="6"/>
        <v>296</v>
      </c>
      <c r="IM9" s="28">
        <f t="shared" si="6"/>
        <v>269</v>
      </c>
      <c r="IN9" s="28">
        <f t="shared" si="6"/>
        <v>254</v>
      </c>
      <c r="IO9" s="28">
        <f t="shared" si="6"/>
        <v>285</v>
      </c>
      <c r="IP9" s="28">
        <f t="shared" si="6"/>
        <v>301</v>
      </c>
      <c r="IQ9" s="28">
        <f t="shared" si="6"/>
        <v>317</v>
      </c>
      <c r="IR9" s="28">
        <f t="shared" si="6"/>
        <v>536</v>
      </c>
      <c r="IS9" s="28">
        <f t="shared" si="6"/>
        <v>402</v>
      </c>
      <c r="IT9" s="28">
        <f t="shared" si="6"/>
        <v>423</v>
      </c>
      <c r="IU9" s="28">
        <f t="shared" si="6"/>
        <v>425</v>
      </c>
      <c r="IV9" s="28">
        <f t="shared" si="6"/>
        <v>376</v>
      </c>
      <c r="IW9" s="28">
        <f t="shared" si="6"/>
        <v>477</v>
      </c>
      <c r="IX9" s="28">
        <f t="shared" si="6"/>
        <v>421</v>
      </c>
      <c r="IY9" s="28">
        <f t="shared" si="6"/>
        <v>532</v>
      </c>
      <c r="IZ9" s="28">
        <f t="shared" si="6"/>
        <v>359</v>
      </c>
      <c r="JA9" s="28">
        <f t="shared" si="6"/>
        <v>499</v>
      </c>
      <c r="JB9" s="28">
        <f t="shared" si="6"/>
        <v>554</v>
      </c>
      <c r="JC9" s="28">
        <f t="shared" si="6"/>
        <v>967</v>
      </c>
      <c r="JD9" s="28">
        <f t="shared" si="6"/>
        <v>831</v>
      </c>
      <c r="JE9" s="28">
        <f t="shared" si="6"/>
        <v>491</v>
      </c>
      <c r="JF9" s="28">
        <f t="shared" si="6"/>
        <v>331</v>
      </c>
      <c r="JG9" s="28">
        <f t="shared" si="6"/>
        <v>408</v>
      </c>
      <c r="JH9" s="28">
        <f t="shared" si="6"/>
        <v>575</v>
      </c>
      <c r="JI9" s="28">
        <f t="shared" si="6"/>
        <v>684</v>
      </c>
      <c r="JJ9" s="28">
        <f t="shared" si="6"/>
        <v>921</v>
      </c>
      <c r="JK9" s="28">
        <f t="shared" si="6"/>
        <v>551</v>
      </c>
      <c r="JL9" s="28">
        <f t="shared" si="6"/>
        <v>661</v>
      </c>
      <c r="JM9" s="28">
        <f t="shared" si="6"/>
        <v>489</v>
      </c>
      <c r="JN9" s="28">
        <f t="shared" si="6"/>
        <v>496</v>
      </c>
      <c r="JO9" s="28">
        <f t="shared" si="6"/>
        <v>459</v>
      </c>
      <c r="JP9" s="28">
        <f t="shared" si="6"/>
        <v>612</v>
      </c>
      <c r="JQ9" s="28">
        <f t="shared" si="6"/>
        <v>439</v>
      </c>
      <c r="JR9" s="28">
        <f t="shared" si="6"/>
        <v>337</v>
      </c>
      <c r="JS9" s="28">
        <f t="shared" si="6"/>
        <v>365</v>
      </c>
      <c r="JT9" s="28">
        <f t="shared" si="6"/>
        <v>461</v>
      </c>
      <c r="JU9" s="28">
        <f t="shared" si="6"/>
        <v>354</v>
      </c>
      <c r="JV9" s="28">
        <f t="shared" si="6"/>
        <v>342</v>
      </c>
      <c r="JW9" s="28">
        <f t="shared" si="6"/>
        <v>267</v>
      </c>
      <c r="JX9" s="28">
        <f t="shared" si="6"/>
        <v>326</v>
      </c>
      <c r="JY9" s="28">
        <f t="shared" si="6"/>
        <v>451</v>
      </c>
      <c r="JZ9" s="28">
        <f t="shared" si="6"/>
        <v>392</v>
      </c>
      <c r="KA9" s="28">
        <f t="shared" si="6"/>
        <v>306</v>
      </c>
      <c r="KB9" s="28">
        <f t="shared" si="6"/>
        <v>423</v>
      </c>
      <c r="KC9" s="28"/>
    </row>
    <row r="10" spans="1:289" ht="12.7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 t="s">
        <v>8</v>
      </c>
      <c r="FB10" s="6"/>
      <c r="FC10" s="6"/>
      <c r="FD10" s="6"/>
      <c r="FE10" s="6"/>
      <c r="FF10" s="6"/>
      <c r="FG10" s="6"/>
      <c r="FH10" s="6"/>
      <c r="FI10" s="6" t="s">
        <v>8</v>
      </c>
      <c r="FJ10" s="6"/>
      <c r="FK10" s="6"/>
      <c r="FL10" s="6"/>
      <c r="FM10" s="6"/>
      <c r="FY10" s="12"/>
      <c r="FZ10" s="12"/>
      <c r="GA10" s="12"/>
    </row>
    <row r="11" spans="1:289" ht="153" customHeight="1" x14ac:dyDescent="0.15">
      <c r="A11" s="16" t="s">
        <v>16</v>
      </c>
      <c r="B11" s="13"/>
      <c r="C11" s="13"/>
      <c r="D11" s="13"/>
      <c r="E11" s="13"/>
      <c r="F11" s="13"/>
      <c r="G11" s="13"/>
      <c r="H11" s="13"/>
      <c r="I11" s="13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 t="s">
        <v>8</v>
      </c>
      <c r="FY11" s="12"/>
      <c r="FZ11" s="12"/>
      <c r="GA11" s="12"/>
      <c r="IA11" s="17" t="s">
        <v>8</v>
      </c>
    </row>
    <row r="13" spans="1:289" ht="14" x14ac:dyDescent="0.15">
      <c r="A13" s="26" t="s">
        <v>17</v>
      </c>
    </row>
    <row r="23" spans="235:235" ht="14" x14ac:dyDescent="0.15">
      <c r="IA23" s="17" t="s">
        <v>8</v>
      </c>
    </row>
  </sheetData>
  <mergeCells count="25">
    <mergeCell ref="IH2:IS2"/>
    <mergeCell ref="HV2:IG2"/>
    <mergeCell ref="HJ2:HU2"/>
    <mergeCell ref="GX2:HI2"/>
    <mergeCell ref="ED2:EO2"/>
    <mergeCell ref="EP2:FA2"/>
    <mergeCell ref="FB2:FM2"/>
    <mergeCell ref="FN2:FY2"/>
    <mergeCell ref="FZ2:GK2"/>
    <mergeCell ref="JR2:KC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2023-12-18T21:18:59Z</dcterms:modified>
</cp:coreProperties>
</file>