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596F9AB3-942A-D042-ADE5-376B913E7154}" xr6:coauthVersionLast="47" xr6:coauthVersionMax="47" xr10:uidLastSave="{00000000-0000-0000-0000-000000000000}"/>
  <bookViews>
    <workbookView xWindow="300" yWindow="500" windowWidth="49740" windowHeight="2660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L9" i="14" l="1"/>
  <c r="KK9" i="14" l="1"/>
  <c r="KJ9" i="14" l="1"/>
  <c r="KI9" i="14" l="1"/>
  <c r="KH9" i="14"/>
  <c r="KG9" i="14" l="1"/>
  <c r="KF9" i="14" l="1"/>
  <c r="KE9" i="14"/>
  <c r="KD9" i="14" l="1"/>
  <c r="KC9" i="14"/>
  <c r="KB9" i="14"/>
  <c r="KA9" i="14" l="1"/>
  <c r="JZ9" i="14" l="1"/>
  <c r="JY9" i="14"/>
  <c r="JX9" i="14"/>
  <c r="JW9" i="14" l="1"/>
  <c r="JV9" i="14" l="1"/>
  <c r="JU9" i="14"/>
  <c r="JT9" i="14"/>
  <c r="JS9" i="14" l="1"/>
  <c r="JR9" i="14"/>
  <c r="JQ9" i="14" l="1"/>
  <c r="JP9" i="14" l="1"/>
  <c r="JO9" i="14"/>
  <c r="JN9" i="14" l="1"/>
  <c r="JM9" i="14" l="1"/>
  <c r="JL9" i="14" l="1"/>
  <c r="JK9" i="14" l="1"/>
  <c r="JJ9" i="14" l="1"/>
  <c r="JI9" i="14" l="1"/>
  <c r="JH9" i="14" l="1"/>
  <c r="JG9" i="14"/>
  <c r="JF9" i="14" l="1"/>
  <c r="JE9" i="14" l="1"/>
  <c r="JD9" i="14" l="1"/>
  <c r="JC9" i="14" l="1"/>
  <c r="JB9" i="14" l="1"/>
  <c r="JA9" i="14" l="1"/>
  <c r="IZ9" i="14" l="1"/>
  <c r="IY9" i="14"/>
  <c r="IX9" i="14" l="1"/>
  <c r="IW9" i="14" l="1"/>
  <c r="IV9" i="14"/>
  <c r="IU9" i="14"/>
  <c r="IT9" i="14" l="1"/>
  <c r="IS9" i="14"/>
  <c r="IR9" i="14" l="1"/>
  <c r="IQ9" i="14" l="1"/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<sst xmlns="http://schemas.openxmlformats.org/spreadsheetml/2006/main" count="314" uniqueCount="18">
  <si>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</si>
  <si>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</si>
  <si>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</si>
  <si>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</si>
  <si>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</si>
  <si>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</si>
  <si>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</si>
  <si>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</si>
  <si>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</si>
  <si>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</si>
  <si>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</si>
  <si>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</si>
  <si>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</si>
  <si>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</si>
  <si>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</si>
  <si>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AUSTRALIAN NEWSPAPER COVERAGE</t>
  </si>
  <si>
    <t>Figure Citation: Boykoff, M., Chandler, P., Nacu-Schmidt, A., and Oonk, D. (2024). Australian Newspaper Coverage of Climate Change or Global Warming, 2000-2024. Media and Climate Change Observatory Data Sets. Cooperative Institute for Research in Environmental Sciences, University of Colorado. doi.org/10.25810/558f-c477.</t>
  </si>
  <si>
    <t>UPDATED THROUGH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</si>
</sst>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O23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9" t="s">
        <v>15</v>
      </c>
      <c r="B1" s="1"/>
      <c r="C1" s="38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25"/>
      <c r="HF1" s="25"/>
      <c r="HG1" s="25"/>
      <c r="HH1" s="25"/>
      <c r="HI1" s="2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2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2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3"/>
      <c r="Z2" s="32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3"/>
      <c r="AL2" s="32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3"/>
      <c r="AX2" s="32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3"/>
      <c r="BJ2" s="32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3"/>
      <c r="BV2" s="32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3"/>
      <c r="CH2" s="32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3"/>
      <c r="CT2" s="32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3"/>
      <c r="DF2" s="32">
        <v>2009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3"/>
      <c r="DR2" s="32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3"/>
      <c r="ED2" s="32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3"/>
      <c r="EP2" s="32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3"/>
      <c r="FB2" s="32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3"/>
      <c r="FN2" s="34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3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3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3"/>
      <c r="GX2" s="30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3"/>
      <c r="HJ2" s="30">
        <v>2018</v>
      </c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5">
        <v>2019</v>
      </c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7"/>
      <c r="IH2" s="35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7"/>
      <c r="IT2" s="35">
        <v>2021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7"/>
      <c r="JF2" s="35">
        <v>2022</v>
      </c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7"/>
      <c r="JR2" s="35">
        <v>2023</v>
      </c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7"/>
      <c r="KD2" s="35">
        <v>2024</v>
      </c>
      <c r="KE2" s="36"/>
      <c r="KF2" s="36"/>
      <c r="KG2" s="36"/>
      <c r="KH2" s="36"/>
      <c r="KI2" s="36"/>
      <c r="KJ2" s="36"/>
      <c r="KK2" s="36"/>
      <c r="KL2" s="36"/>
      <c r="KM2" s="36"/>
      <c r="KN2" s="36"/>
      <c r="KO2" s="37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4">
        <v>81</v>
      </c>
      <c r="HW4" s="24">
        <v>126</v>
      </c>
      <c r="HX4" s="24">
        <v>77</v>
      </c>
      <c r="HY4" s="24">
        <v>137</v>
      </c>
      <c r="HZ4" s="24">
        <v>192</v>
      </c>
      <c r="IA4" s="24">
        <v>96</v>
      </c>
      <c r="IB4" s="24">
        <v>67</v>
      </c>
      <c r="IC4" s="24">
        <v>120</v>
      </c>
      <c r="ID4" s="24">
        <v>157</v>
      </c>
      <c r="IE4" s="24">
        <v>121</v>
      </c>
      <c r="IF4" s="24">
        <v>197</v>
      </c>
      <c r="IG4" s="24">
        <v>222</v>
      </c>
      <c r="IH4" s="24">
        <v>274</v>
      </c>
      <c r="II4" s="24">
        <v>214</v>
      </c>
      <c r="IJ4" s="24">
        <v>84</v>
      </c>
      <c r="IK4" s="24">
        <v>68</v>
      </c>
      <c r="IL4" s="24">
        <v>85</v>
      </c>
      <c r="IM4" s="24">
        <v>79</v>
      </c>
      <c r="IN4" s="24">
        <v>68</v>
      </c>
      <c r="IO4" s="24">
        <v>98</v>
      </c>
      <c r="IP4" s="24">
        <v>94</v>
      </c>
      <c r="IQ4" s="24">
        <v>79</v>
      </c>
      <c r="IR4" s="24">
        <v>135</v>
      </c>
      <c r="IS4" s="24">
        <v>121</v>
      </c>
      <c r="IT4" s="24">
        <v>117</v>
      </c>
      <c r="IU4" s="24">
        <v>109</v>
      </c>
      <c r="IV4" s="24">
        <v>107</v>
      </c>
      <c r="IW4" s="24">
        <v>128</v>
      </c>
      <c r="IX4" s="24">
        <v>119</v>
      </c>
      <c r="IY4" s="24">
        <v>129</v>
      </c>
      <c r="IZ4" s="24">
        <v>99</v>
      </c>
      <c r="JA4" s="24">
        <v>145</v>
      </c>
      <c r="JB4" s="24">
        <v>148</v>
      </c>
      <c r="JC4" s="24">
        <v>229</v>
      </c>
      <c r="JD4" s="24">
        <v>220</v>
      </c>
      <c r="JE4" s="24">
        <v>115</v>
      </c>
      <c r="JF4" s="24">
        <v>91</v>
      </c>
      <c r="JG4" s="24">
        <v>94</v>
      </c>
      <c r="JH4" s="24">
        <v>161</v>
      </c>
      <c r="JI4" s="24">
        <v>163</v>
      </c>
      <c r="JJ4" s="24">
        <v>197</v>
      </c>
      <c r="JK4" s="24">
        <v>124</v>
      </c>
      <c r="JL4" s="24">
        <v>168</v>
      </c>
      <c r="JM4" s="24">
        <v>122</v>
      </c>
      <c r="JN4" s="24">
        <v>103</v>
      </c>
      <c r="JO4" s="24">
        <v>109</v>
      </c>
      <c r="JP4" s="24">
        <v>151</v>
      </c>
      <c r="JQ4" s="24">
        <v>115</v>
      </c>
      <c r="JR4" s="24">
        <v>85</v>
      </c>
      <c r="JS4" s="24">
        <v>86</v>
      </c>
      <c r="JT4" s="24">
        <v>106</v>
      </c>
      <c r="JU4" s="24">
        <v>79</v>
      </c>
      <c r="JV4" s="24">
        <v>80</v>
      </c>
      <c r="JW4" s="24">
        <v>67</v>
      </c>
      <c r="JX4" s="24">
        <v>83</v>
      </c>
      <c r="JY4" s="24">
        <v>118</v>
      </c>
      <c r="JZ4" s="24">
        <v>95</v>
      </c>
      <c r="KA4" s="24">
        <v>89</v>
      </c>
      <c r="KB4" s="24">
        <v>95</v>
      </c>
      <c r="KC4" s="24">
        <v>96</v>
      </c>
      <c r="KD4" s="24">
        <v>72</v>
      </c>
      <c r="KE4" s="24">
        <v>68</v>
      </c>
      <c r="KF4" s="24">
        <v>98</v>
      </c>
      <c r="KG4" s="24">
        <v>70</v>
      </c>
      <c r="KH4" s="24">
        <v>69</v>
      </c>
      <c r="KI4" s="24">
        <v>114</v>
      </c>
      <c r="KJ4" s="24">
        <v>67</v>
      </c>
      <c r="KK4" s="24">
        <v>59</v>
      </c>
      <c r="KL4" s="24">
        <v>67</v>
      </c>
      <c r="KM4" s="24"/>
      <c r="KN4" s="24"/>
      <c r="KO4" s="24"/>
    </row>
    <row r="5" spans="1:301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4">
        <v>22</v>
      </c>
      <c r="HW5" s="24">
        <v>47</v>
      </c>
      <c r="HX5" s="24">
        <v>74</v>
      </c>
      <c r="HY5" s="24">
        <v>101</v>
      </c>
      <c r="HZ5" s="24">
        <v>156</v>
      </c>
      <c r="IA5" s="24">
        <v>69</v>
      </c>
      <c r="IB5" s="24">
        <v>65</v>
      </c>
      <c r="IC5" s="24">
        <v>86</v>
      </c>
      <c r="ID5" s="24">
        <v>89</v>
      </c>
      <c r="IE5" s="24">
        <v>84</v>
      </c>
      <c r="IF5" s="24">
        <v>89</v>
      </c>
      <c r="IG5" s="24">
        <v>77</v>
      </c>
      <c r="IH5" s="24">
        <v>100</v>
      </c>
      <c r="II5" s="24">
        <v>76</v>
      </c>
      <c r="IJ5" s="24">
        <v>28</v>
      </c>
      <c r="IK5" s="24">
        <v>10</v>
      </c>
      <c r="IL5" s="24">
        <v>14</v>
      </c>
      <c r="IM5" s="24">
        <v>16</v>
      </c>
      <c r="IN5" s="24">
        <v>29</v>
      </c>
      <c r="IO5" s="24">
        <v>23</v>
      </c>
      <c r="IP5" s="24">
        <v>24</v>
      </c>
      <c r="IQ5" s="24">
        <v>26</v>
      </c>
      <c r="IR5" s="24">
        <v>37</v>
      </c>
      <c r="IS5" s="24">
        <v>29</v>
      </c>
      <c r="IT5" s="24">
        <v>18</v>
      </c>
      <c r="IU5" s="24">
        <v>45</v>
      </c>
      <c r="IV5" s="24">
        <v>28</v>
      </c>
      <c r="IW5" s="24">
        <v>33</v>
      </c>
      <c r="IX5" s="24">
        <v>23</v>
      </c>
      <c r="IY5" s="24">
        <v>31</v>
      </c>
      <c r="IZ5" s="24">
        <v>21</v>
      </c>
      <c r="JA5" s="24">
        <v>37</v>
      </c>
      <c r="JB5" s="24">
        <v>47</v>
      </c>
      <c r="JC5" s="24">
        <v>116</v>
      </c>
      <c r="JD5" s="24">
        <v>69</v>
      </c>
      <c r="JE5" s="24">
        <v>44</v>
      </c>
      <c r="JF5" s="24">
        <v>28</v>
      </c>
      <c r="JG5" s="24">
        <v>29</v>
      </c>
      <c r="JH5" s="24">
        <v>63</v>
      </c>
      <c r="JI5" s="24">
        <v>76</v>
      </c>
      <c r="JJ5" s="24">
        <v>110</v>
      </c>
      <c r="JK5" s="24">
        <v>50</v>
      </c>
      <c r="JL5" s="24">
        <v>54</v>
      </c>
      <c r="JM5" s="24">
        <v>41</v>
      </c>
      <c r="JN5" s="24">
        <v>42</v>
      </c>
      <c r="JO5" s="24">
        <v>45</v>
      </c>
      <c r="JP5" s="24">
        <v>55</v>
      </c>
      <c r="JQ5" s="24">
        <v>46</v>
      </c>
      <c r="JR5" s="24">
        <v>20</v>
      </c>
      <c r="JS5" s="24">
        <v>26</v>
      </c>
      <c r="JT5" s="24">
        <v>29</v>
      </c>
      <c r="JU5" s="24">
        <v>35</v>
      </c>
      <c r="JV5" s="24">
        <v>29</v>
      </c>
      <c r="JW5" s="24">
        <v>25</v>
      </c>
      <c r="JX5" s="24">
        <v>23</v>
      </c>
      <c r="JY5" s="24">
        <v>31</v>
      </c>
      <c r="JZ5" s="24">
        <v>25</v>
      </c>
      <c r="KA5" s="24">
        <v>16</v>
      </c>
      <c r="KB5" s="24">
        <v>38</v>
      </c>
      <c r="KC5" s="24">
        <v>36</v>
      </c>
      <c r="KD5" s="24">
        <v>21</v>
      </c>
      <c r="KE5" s="24">
        <v>12</v>
      </c>
      <c r="KF5" s="24">
        <v>22</v>
      </c>
      <c r="KG5" s="24">
        <v>19</v>
      </c>
      <c r="KH5" s="24">
        <v>13</v>
      </c>
      <c r="KI5" s="24">
        <v>35</v>
      </c>
      <c r="KJ5" s="24">
        <v>23</v>
      </c>
      <c r="KK5" s="24">
        <v>18</v>
      </c>
      <c r="KL5" s="24">
        <v>14</v>
      </c>
      <c r="KM5" s="24"/>
      <c r="KN5" s="24"/>
      <c r="KO5" s="24"/>
    </row>
    <row r="6" spans="1:301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4">
        <v>90</v>
      </c>
      <c r="HW6" s="24">
        <v>157</v>
      </c>
      <c r="HX6" s="24">
        <v>237</v>
      </c>
      <c r="HY6" s="24">
        <v>230</v>
      </c>
      <c r="HZ6" s="24">
        <v>346</v>
      </c>
      <c r="IA6" s="24">
        <v>140</v>
      </c>
      <c r="IB6" s="24">
        <v>133</v>
      </c>
      <c r="IC6" s="24">
        <v>191</v>
      </c>
      <c r="ID6" s="24">
        <v>221</v>
      </c>
      <c r="IE6" s="24">
        <v>233</v>
      </c>
      <c r="IF6" s="24">
        <v>236</v>
      </c>
      <c r="IG6" s="24">
        <v>219</v>
      </c>
      <c r="IH6" s="24">
        <v>309</v>
      </c>
      <c r="II6" s="24">
        <v>334</v>
      </c>
      <c r="IJ6" s="24">
        <v>116</v>
      </c>
      <c r="IK6" s="24">
        <v>53</v>
      </c>
      <c r="IL6" s="24">
        <v>74</v>
      </c>
      <c r="IM6" s="24">
        <v>77</v>
      </c>
      <c r="IN6" s="24">
        <v>78</v>
      </c>
      <c r="IO6" s="24">
        <v>69</v>
      </c>
      <c r="IP6" s="24">
        <v>79</v>
      </c>
      <c r="IQ6" s="24">
        <v>100</v>
      </c>
      <c r="IR6" s="24">
        <v>178</v>
      </c>
      <c r="IS6" s="24">
        <v>102</v>
      </c>
      <c r="IT6" s="24">
        <v>130</v>
      </c>
      <c r="IU6" s="24">
        <v>117</v>
      </c>
      <c r="IV6" s="24">
        <v>113</v>
      </c>
      <c r="IW6" s="24">
        <v>141</v>
      </c>
      <c r="IX6" s="24">
        <v>107</v>
      </c>
      <c r="IY6" s="24">
        <v>184</v>
      </c>
      <c r="IZ6" s="24">
        <v>115</v>
      </c>
      <c r="JA6" s="24">
        <v>133</v>
      </c>
      <c r="JB6" s="24">
        <v>172</v>
      </c>
      <c r="JC6" s="24">
        <v>262</v>
      </c>
      <c r="JD6" s="24">
        <v>252</v>
      </c>
      <c r="JE6" s="24">
        <v>169</v>
      </c>
      <c r="JF6" s="24">
        <v>103</v>
      </c>
      <c r="JG6" s="24">
        <v>143</v>
      </c>
      <c r="JH6" s="24">
        <v>150</v>
      </c>
      <c r="JI6" s="24">
        <v>189</v>
      </c>
      <c r="JJ6" s="24">
        <v>287</v>
      </c>
      <c r="JK6" s="24">
        <v>183</v>
      </c>
      <c r="JL6" s="24">
        <v>202</v>
      </c>
      <c r="JM6" s="24">
        <v>139</v>
      </c>
      <c r="JN6" s="24">
        <v>179</v>
      </c>
      <c r="JO6" s="24">
        <v>128</v>
      </c>
      <c r="JP6" s="24">
        <v>188</v>
      </c>
      <c r="JQ6" s="24">
        <v>133</v>
      </c>
      <c r="JR6" s="24">
        <v>101</v>
      </c>
      <c r="JS6" s="24">
        <v>140</v>
      </c>
      <c r="JT6" s="24">
        <v>159</v>
      </c>
      <c r="JU6" s="24">
        <v>108</v>
      </c>
      <c r="JV6" s="24">
        <v>114</v>
      </c>
      <c r="JW6" s="24">
        <v>75</v>
      </c>
      <c r="JX6" s="24">
        <v>107</v>
      </c>
      <c r="JY6" s="24">
        <v>146</v>
      </c>
      <c r="JZ6" s="24">
        <v>151</v>
      </c>
      <c r="KA6" s="24">
        <v>93</v>
      </c>
      <c r="KB6" s="24">
        <v>155</v>
      </c>
      <c r="KC6" s="24">
        <v>132</v>
      </c>
      <c r="KD6" s="24">
        <v>101</v>
      </c>
      <c r="KE6" s="24">
        <v>81</v>
      </c>
      <c r="KF6" s="24">
        <v>139</v>
      </c>
      <c r="KG6" s="24">
        <v>112</v>
      </c>
      <c r="KH6" s="24">
        <v>95</v>
      </c>
      <c r="KI6" s="24">
        <v>184</v>
      </c>
      <c r="KJ6" s="24">
        <v>123</v>
      </c>
      <c r="KK6" s="24">
        <v>88</v>
      </c>
      <c r="KL6" s="24">
        <v>98</v>
      </c>
      <c r="KM6" s="24"/>
      <c r="KN6" s="24"/>
      <c r="KO6" s="24"/>
    </row>
    <row r="7" spans="1:301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4">
        <v>44</v>
      </c>
      <c r="HW7" s="24">
        <v>71</v>
      </c>
      <c r="HX7" s="24">
        <v>75</v>
      </c>
      <c r="HY7" s="24">
        <v>104</v>
      </c>
      <c r="HZ7" s="24">
        <v>170</v>
      </c>
      <c r="IA7" s="24">
        <v>58</v>
      </c>
      <c r="IB7" s="24">
        <v>43</v>
      </c>
      <c r="IC7" s="24">
        <v>80</v>
      </c>
      <c r="ID7" s="24">
        <v>97</v>
      </c>
      <c r="IE7" s="24">
        <v>85</v>
      </c>
      <c r="IF7" s="24">
        <v>85</v>
      </c>
      <c r="IG7" s="24">
        <v>101</v>
      </c>
      <c r="IH7" s="24">
        <v>109</v>
      </c>
      <c r="II7" s="24">
        <v>79</v>
      </c>
      <c r="IJ7" s="24">
        <v>40</v>
      </c>
      <c r="IK7" s="24">
        <v>27</v>
      </c>
      <c r="IL7" s="24">
        <v>39</v>
      </c>
      <c r="IM7" s="24">
        <v>28</v>
      </c>
      <c r="IN7" s="24">
        <v>28</v>
      </c>
      <c r="IO7" s="24">
        <v>30</v>
      </c>
      <c r="IP7" s="24">
        <v>33</v>
      </c>
      <c r="IQ7" s="24">
        <v>43</v>
      </c>
      <c r="IR7" s="24">
        <v>51</v>
      </c>
      <c r="IS7" s="24">
        <v>37</v>
      </c>
      <c r="IT7" s="24">
        <v>43</v>
      </c>
      <c r="IU7" s="24">
        <v>54</v>
      </c>
      <c r="IV7" s="24">
        <v>32</v>
      </c>
      <c r="IW7" s="24">
        <v>59</v>
      </c>
      <c r="IX7" s="24">
        <v>58</v>
      </c>
      <c r="IY7" s="24">
        <v>61</v>
      </c>
      <c r="IZ7" s="24">
        <v>20</v>
      </c>
      <c r="JA7" s="24">
        <v>41</v>
      </c>
      <c r="JB7" s="24">
        <v>47</v>
      </c>
      <c r="JC7" s="24">
        <v>133</v>
      </c>
      <c r="JD7" s="24">
        <v>92</v>
      </c>
      <c r="JE7" s="24">
        <v>48</v>
      </c>
      <c r="JF7" s="24">
        <v>30</v>
      </c>
      <c r="JG7" s="24">
        <v>56</v>
      </c>
      <c r="JH7" s="24">
        <v>59</v>
      </c>
      <c r="JI7" s="24">
        <v>91</v>
      </c>
      <c r="JJ7" s="24">
        <v>115</v>
      </c>
      <c r="JK7" s="24">
        <v>73</v>
      </c>
      <c r="JL7" s="24">
        <v>82</v>
      </c>
      <c r="JM7" s="24">
        <v>60</v>
      </c>
      <c r="JN7" s="24">
        <v>64</v>
      </c>
      <c r="JO7" s="24">
        <v>59</v>
      </c>
      <c r="JP7" s="24">
        <v>83</v>
      </c>
      <c r="JQ7" s="24">
        <v>57</v>
      </c>
      <c r="JR7" s="24">
        <v>38</v>
      </c>
      <c r="JS7" s="24">
        <v>40</v>
      </c>
      <c r="JT7" s="24">
        <v>69</v>
      </c>
      <c r="JU7" s="24">
        <v>47</v>
      </c>
      <c r="JV7" s="24">
        <v>35</v>
      </c>
      <c r="JW7" s="24">
        <v>29</v>
      </c>
      <c r="JX7" s="24">
        <v>38</v>
      </c>
      <c r="JY7" s="24">
        <v>44</v>
      </c>
      <c r="JZ7" s="24">
        <v>30</v>
      </c>
      <c r="KA7" s="24">
        <v>31</v>
      </c>
      <c r="KB7" s="24">
        <v>41</v>
      </c>
      <c r="KC7" s="24">
        <v>33</v>
      </c>
      <c r="KD7" s="24">
        <v>38</v>
      </c>
      <c r="KE7" s="24">
        <v>30</v>
      </c>
      <c r="KF7" s="24">
        <v>46</v>
      </c>
      <c r="KG7" s="24">
        <v>29</v>
      </c>
      <c r="KH7" s="24">
        <v>23</v>
      </c>
      <c r="KI7" s="24">
        <v>55</v>
      </c>
      <c r="KJ7" s="24">
        <v>46</v>
      </c>
      <c r="KK7" s="24">
        <v>41</v>
      </c>
      <c r="KL7" s="24">
        <v>28</v>
      </c>
      <c r="KM7" s="24"/>
      <c r="KN7" s="24"/>
      <c r="KO7" s="24"/>
    </row>
    <row r="8" spans="1:301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4">
        <v>81</v>
      </c>
      <c r="HW8" s="24">
        <v>103</v>
      </c>
      <c r="HX8" s="24">
        <v>59</v>
      </c>
      <c r="HY8" s="24">
        <v>38</v>
      </c>
      <c r="HZ8" s="24">
        <v>210</v>
      </c>
      <c r="IA8" s="24">
        <v>86</v>
      </c>
      <c r="IB8" s="24">
        <v>58</v>
      </c>
      <c r="IC8" s="24">
        <v>115</v>
      </c>
      <c r="ID8" s="24">
        <v>160</v>
      </c>
      <c r="IE8" s="24">
        <v>130</v>
      </c>
      <c r="IF8" s="24">
        <v>167</v>
      </c>
      <c r="IG8" s="24">
        <v>164</v>
      </c>
      <c r="IH8" s="24">
        <v>227</v>
      </c>
      <c r="II8" s="24">
        <v>177</v>
      </c>
      <c r="IJ8" s="24">
        <v>78</v>
      </c>
      <c r="IK8" s="24">
        <v>70</v>
      </c>
      <c r="IL8" s="24">
        <v>84</v>
      </c>
      <c r="IM8" s="24">
        <v>69</v>
      </c>
      <c r="IN8" s="24">
        <v>51</v>
      </c>
      <c r="IO8" s="24">
        <v>65</v>
      </c>
      <c r="IP8" s="24">
        <v>71</v>
      </c>
      <c r="IQ8" s="24">
        <v>69</v>
      </c>
      <c r="IR8" s="24">
        <v>135</v>
      </c>
      <c r="IS8" s="24">
        <v>113</v>
      </c>
      <c r="IT8" s="24">
        <v>115</v>
      </c>
      <c r="IU8" s="24">
        <v>100</v>
      </c>
      <c r="IV8" s="24">
        <v>96</v>
      </c>
      <c r="IW8" s="24">
        <v>116</v>
      </c>
      <c r="IX8" s="24">
        <v>114</v>
      </c>
      <c r="IY8" s="24">
        <v>127</v>
      </c>
      <c r="IZ8" s="24">
        <v>104</v>
      </c>
      <c r="JA8" s="24">
        <v>143</v>
      </c>
      <c r="JB8" s="24">
        <v>140</v>
      </c>
      <c r="JC8" s="24">
        <v>227</v>
      </c>
      <c r="JD8" s="24">
        <v>198</v>
      </c>
      <c r="JE8" s="24">
        <v>115</v>
      </c>
      <c r="JF8" s="24">
        <v>79</v>
      </c>
      <c r="JG8" s="24">
        <v>86</v>
      </c>
      <c r="JH8" s="24">
        <v>142</v>
      </c>
      <c r="JI8" s="24">
        <v>165</v>
      </c>
      <c r="JJ8" s="24">
        <v>212</v>
      </c>
      <c r="JK8" s="24">
        <v>121</v>
      </c>
      <c r="JL8" s="24">
        <v>155</v>
      </c>
      <c r="JM8" s="24">
        <v>127</v>
      </c>
      <c r="JN8" s="24">
        <v>108</v>
      </c>
      <c r="JO8" s="24">
        <v>118</v>
      </c>
      <c r="JP8" s="24">
        <v>135</v>
      </c>
      <c r="JQ8" s="24">
        <v>88</v>
      </c>
      <c r="JR8" s="24">
        <v>93</v>
      </c>
      <c r="JS8" s="24">
        <v>73</v>
      </c>
      <c r="JT8" s="24">
        <v>98</v>
      </c>
      <c r="JU8" s="24">
        <v>85</v>
      </c>
      <c r="JV8" s="24">
        <v>84</v>
      </c>
      <c r="JW8" s="24">
        <v>71</v>
      </c>
      <c r="JX8" s="24">
        <v>75</v>
      </c>
      <c r="JY8" s="24">
        <v>112</v>
      </c>
      <c r="JZ8" s="24">
        <v>91</v>
      </c>
      <c r="KA8" s="24">
        <v>77</v>
      </c>
      <c r="KB8" s="24">
        <v>94</v>
      </c>
      <c r="KC8" s="24">
        <v>89</v>
      </c>
      <c r="KD8" s="24">
        <v>75</v>
      </c>
      <c r="KE8" s="24">
        <v>65</v>
      </c>
      <c r="KF8" s="24">
        <v>100</v>
      </c>
      <c r="KG8" s="24">
        <v>74</v>
      </c>
      <c r="KH8" s="24">
        <v>63</v>
      </c>
      <c r="KI8" s="24">
        <v>96</v>
      </c>
      <c r="KJ8" s="24">
        <v>56</v>
      </c>
      <c r="KK8" s="24">
        <v>63</v>
      </c>
      <c r="KL8" s="24">
        <v>72</v>
      </c>
      <c r="KM8" s="24"/>
      <c r="KN8" s="24"/>
      <c r="KO8" s="24"/>
    </row>
    <row r="9" spans="1:301" s="13" customFormat="1" ht="28" customHeight="1" x14ac:dyDescent="0.15">
      <c r="A9" s="9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8">
        <f t="shared" si="5"/>
        <v>366</v>
      </c>
      <c r="IC9" s="28">
        <f t="shared" si="5"/>
        <v>592</v>
      </c>
      <c r="ID9" s="28">
        <f t="shared" si="5"/>
        <v>724</v>
      </c>
      <c r="IE9" s="28">
        <f t="shared" si="5"/>
        <v>653</v>
      </c>
      <c r="IF9" s="28">
        <f t="shared" si="5"/>
        <v>774</v>
      </c>
      <c r="IG9" s="28">
        <f t="shared" si="5"/>
        <v>783</v>
      </c>
      <c r="IH9" s="28">
        <f t="shared" si="5"/>
        <v>1019</v>
      </c>
      <c r="II9" s="28">
        <f t="shared" ref="II9:KL9" si="6">SUM(II4:II8)</f>
        <v>880</v>
      </c>
      <c r="IJ9" s="28">
        <f t="shared" si="6"/>
        <v>346</v>
      </c>
      <c r="IK9" s="28">
        <f t="shared" si="6"/>
        <v>228</v>
      </c>
      <c r="IL9" s="28">
        <f t="shared" si="6"/>
        <v>296</v>
      </c>
      <c r="IM9" s="28">
        <f t="shared" si="6"/>
        <v>269</v>
      </c>
      <c r="IN9" s="28">
        <f t="shared" si="6"/>
        <v>254</v>
      </c>
      <c r="IO9" s="28">
        <f t="shared" si="6"/>
        <v>285</v>
      </c>
      <c r="IP9" s="28">
        <f t="shared" si="6"/>
        <v>301</v>
      </c>
      <c r="IQ9" s="28">
        <f t="shared" si="6"/>
        <v>317</v>
      </c>
      <c r="IR9" s="28">
        <f t="shared" si="6"/>
        <v>536</v>
      </c>
      <c r="IS9" s="28">
        <f t="shared" si="6"/>
        <v>402</v>
      </c>
      <c r="IT9" s="28">
        <f t="shared" si="6"/>
        <v>423</v>
      </c>
      <c r="IU9" s="28">
        <f t="shared" si="6"/>
        <v>425</v>
      </c>
      <c r="IV9" s="28">
        <f t="shared" si="6"/>
        <v>376</v>
      </c>
      <c r="IW9" s="28">
        <f t="shared" si="6"/>
        <v>477</v>
      </c>
      <c r="IX9" s="28">
        <f t="shared" si="6"/>
        <v>421</v>
      </c>
      <c r="IY9" s="28">
        <f t="shared" si="6"/>
        <v>532</v>
      </c>
      <c r="IZ9" s="28">
        <f t="shared" si="6"/>
        <v>359</v>
      </c>
      <c r="JA9" s="28">
        <f t="shared" si="6"/>
        <v>499</v>
      </c>
      <c r="JB9" s="28">
        <f t="shared" si="6"/>
        <v>554</v>
      </c>
      <c r="JC9" s="28">
        <f t="shared" si="6"/>
        <v>967</v>
      </c>
      <c r="JD9" s="28">
        <f t="shared" si="6"/>
        <v>831</v>
      </c>
      <c r="JE9" s="28">
        <f t="shared" si="6"/>
        <v>491</v>
      </c>
      <c r="JF9" s="28">
        <f t="shared" si="6"/>
        <v>331</v>
      </c>
      <c r="JG9" s="28">
        <f t="shared" si="6"/>
        <v>408</v>
      </c>
      <c r="JH9" s="28">
        <f t="shared" si="6"/>
        <v>575</v>
      </c>
      <c r="JI9" s="28">
        <f t="shared" si="6"/>
        <v>684</v>
      </c>
      <c r="JJ9" s="28">
        <f t="shared" si="6"/>
        <v>921</v>
      </c>
      <c r="JK9" s="28">
        <f t="shared" si="6"/>
        <v>551</v>
      </c>
      <c r="JL9" s="28">
        <f t="shared" si="6"/>
        <v>661</v>
      </c>
      <c r="JM9" s="28">
        <f t="shared" si="6"/>
        <v>489</v>
      </c>
      <c r="JN9" s="28">
        <f t="shared" si="6"/>
        <v>496</v>
      </c>
      <c r="JO9" s="28">
        <f t="shared" si="6"/>
        <v>459</v>
      </c>
      <c r="JP9" s="28">
        <f t="shared" si="6"/>
        <v>612</v>
      </c>
      <c r="JQ9" s="28">
        <f t="shared" si="6"/>
        <v>439</v>
      </c>
      <c r="JR9" s="28">
        <f t="shared" si="6"/>
        <v>337</v>
      </c>
      <c r="JS9" s="28">
        <f t="shared" si="6"/>
        <v>365</v>
      </c>
      <c r="JT9" s="28">
        <f t="shared" si="6"/>
        <v>461</v>
      </c>
      <c r="JU9" s="28">
        <f t="shared" si="6"/>
        <v>354</v>
      </c>
      <c r="JV9" s="28">
        <f t="shared" si="6"/>
        <v>342</v>
      </c>
      <c r="JW9" s="28">
        <f t="shared" si="6"/>
        <v>267</v>
      </c>
      <c r="JX9" s="28">
        <f t="shared" si="6"/>
        <v>326</v>
      </c>
      <c r="JY9" s="28">
        <f t="shared" si="6"/>
        <v>451</v>
      </c>
      <c r="JZ9" s="28">
        <f t="shared" si="6"/>
        <v>392</v>
      </c>
      <c r="KA9" s="28">
        <f t="shared" si="6"/>
        <v>306</v>
      </c>
      <c r="KB9" s="28">
        <f t="shared" si="6"/>
        <v>423</v>
      </c>
      <c r="KC9" s="28">
        <f t="shared" si="6"/>
        <v>386</v>
      </c>
      <c r="KD9" s="28">
        <f t="shared" si="6"/>
        <v>307</v>
      </c>
      <c r="KE9" s="28">
        <f t="shared" si="6"/>
        <v>256</v>
      </c>
      <c r="KF9" s="28">
        <f t="shared" si="6"/>
        <v>405</v>
      </c>
      <c r="KG9" s="28">
        <f t="shared" si="6"/>
        <v>304</v>
      </c>
      <c r="KH9" s="28">
        <f t="shared" si="6"/>
        <v>263</v>
      </c>
      <c r="KI9" s="28">
        <f t="shared" si="6"/>
        <v>484</v>
      </c>
      <c r="KJ9" s="28">
        <f t="shared" si="6"/>
        <v>315</v>
      </c>
      <c r="KK9" s="28">
        <f t="shared" si="6"/>
        <v>269</v>
      </c>
      <c r="KL9" s="28">
        <f t="shared" si="6"/>
        <v>279</v>
      </c>
      <c r="KM9" s="28"/>
      <c r="KN9" s="28"/>
      <c r="KO9" s="28"/>
    </row>
    <row r="10" spans="1:301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 t="s">
        <v>8</v>
      </c>
      <c r="FB10" s="6"/>
      <c r="FC10" s="6"/>
      <c r="FD10" s="6"/>
      <c r="FE10" s="6"/>
      <c r="FF10" s="6"/>
      <c r="FG10" s="6"/>
      <c r="FH10" s="6"/>
      <c r="FI10" s="6" t="s">
        <v>8</v>
      </c>
      <c r="FJ10" s="6"/>
      <c r="FK10" s="6"/>
      <c r="FL10" s="6"/>
      <c r="FM10" s="6"/>
      <c r="FY10" s="12"/>
      <c r="FZ10" s="12"/>
      <c r="GA10" s="12"/>
    </row>
    <row r="11" spans="1:301" ht="153" customHeight="1" x14ac:dyDescent="0.15">
      <c r="A11" s="16" t="s">
        <v>16</v>
      </c>
      <c r="B11" s="13"/>
      <c r="C11" s="13"/>
      <c r="D11" s="13"/>
      <c r="E11" s="13"/>
      <c r="F11" s="13"/>
      <c r="G11" s="13"/>
      <c r="H11" s="13"/>
      <c r="I11" s="1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 t="s">
        <v>8</v>
      </c>
      <c r="FY11" s="12"/>
      <c r="FZ11" s="12"/>
      <c r="GA11" s="12"/>
      <c r="IA11" s="17" t="s">
        <v>8</v>
      </c>
    </row>
    <row r="13" spans="1:301" ht="14" x14ac:dyDescent="0.15">
      <c r="A13" s="26" t="s">
        <v>17</v>
      </c>
    </row>
    <row r="23" spans="235:235" ht="14" x14ac:dyDescent="0.15">
      <c r="IA23" s="17" t="s">
        <v>8</v>
      </c>
    </row>
  </sheetData>
  <mergeCells count="26"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2024-11-27T16:54:43Z</dcterms:modified>
</cp:coreProperties>
</file>