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mi5949/Desktop/MeCCO_local/Radio/"/>
    </mc:Choice>
  </mc:AlternateContent>
  <xr:revisionPtr revIDLastSave="0" documentId="8_{3C4076BD-AA0E-1847-9592-C267C0DE98D7}" xr6:coauthVersionLast="43" xr6:coauthVersionMax="43" xr10:uidLastSave="{00000000-0000-0000-0000-000000000000}"/>
  <bookViews>
    <workbookView xWindow="0" yWindow="460" windowWidth="28800" windowHeight="1612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V24" i="1" l="1"/>
  <c r="HW24" i="1"/>
  <c r="HU24" i="1" l="1"/>
  <c r="HT24" i="1" l="1"/>
  <c r="HO24" i="1" l="1"/>
  <c r="HP24" i="1"/>
  <c r="HQ24" i="1"/>
  <c r="HR24" i="1"/>
  <c r="HS24" i="1"/>
  <c r="HL24" i="1" l="1"/>
  <c r="HM24" i="1"/>
  <c r="HN24" i="1"/>
  <c r="HK6" i="1" l="1"/>
  <c r="HJ6" i="1"/>
  <c r="HI6" i="1"/>
  <c r="HH6" i="1"/>
  <c r="HG6" i="1"/>
  <c r="HF6" i="1"/>
  <c r="HE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K6" i="1"/>
  <c r="FJ6" i="1"/>
  <c r="FI6" i="1"/>
  <c r="FH6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HK4" i="1"/>
  <c r="HK24" i="1" s="1"/>
  <c r="HJ4" i="1"/>
  <c r="HJ24" i="1" s="1"/>
  <c r="HI4" i="1"/>
  <c r="HI24" i="1" s="1"/>
  <c r="HH4" i="1"/>
  <c r="HH24" i="1" s="1"/>
  <c r="HG4" i="1"/>
  <c r="HG24" i="1" s="1"/>
  <c r="HF4" i="1"/>
  <c r="HF24" i="1" s="1"/>
  <c r="HE4" i="1"/>
  <c r="HD4" i="1"/>
  <c r="HC4" i="1"/>
  <c r="HC24" i="1" s="1"/>
  <c r="HB4" i="1"/>
  <c r="HB24" i="1" s="1"/>
  <c r="HA4" i="1"/>
  <c r="HA24" i="1" s="1"/>
  <c r="GZ4" i="1"/>
  <c r="GZ24" i="1" s="1"/>
  <c r="GY4" i="1"/>
  <c r="GY24" i="1" s="1"/>
  <c r="GX4" i="1"/>
  <c r="GX24" i="1" s="1"/>
  <c r="GW4" i="1"/>
  <c r="GW24" i="1" s="1"/>
  <c r="GV4" i="1"/>
  <c r="GU4" i="1"/>
  <c r="GU24" i="1" s="1"/>
  <c r="GT4" i="1"/>
  <c r="GT24" i="1" s="1"/>
  <c r="GS4" i="1"/>
  <c r="GS24" i="1" s="1"/>
  <c r="GR4" i="1"/>
  <c r="GR24" i="1" s="1"/>
  <c r="GQ4" i="1"/>
  <c r="GQ24" i="1" s="1"/>
  <c r="GP4" i="1"/>
  <c r="GP24" i="1" s="1"/>
  <c r="GO4" i="1"/>
  <c r="GO24" i="1" s="1"/>
  <c r="GN4" i="1"/>
  <c r="GM4" i="1"/>
  <c r="GM24" i="1" s="1"/>
  <c r="GL4" i="1"/>
  <c r="GL24" i="1" s="1"/>
  <c r="GK4" i="1"/>
  <c r="GK24" i="1" s="1"/>
  <c r="GJ4" i="1"/>
  <c r="GJ24" i="1" s="1"/>
  <c r="GI4" i="1"/>
  <c r="GI24" i="1" s="1"/>
  <c r="GH4" i="1"/>
  <c r="GH24" i="1" s="1"/>
  <c r="GG4" i="1"/>
  <c r="GG24" i="1" s="1"/>
  <c r="GF4" i="1"/>
  <c r="GE4" i="1"/>
  <c r="GE24" i="1" s="1"/>
  <c r="GD4" i="1"/>
  <c r="GD24" i="1" s="1"/>
  <c r="GC4" i="1"/>
  <c r="GC24" i="1" s="1"/>
  <c r="GB4" i="1"/>
  <c r="GB24" i="1" s="1"/>
  <c r="GA4" i="1"/>
  <c r="GA24" i="1" s="1"/>
  <c r="FZ4" i="1"/>
  <c r="FZ24" i="1" s="1"/>
  <c r="FY4" i="1"/>
  <c r="FY24" i="1" s="1"/>
  <c r="FX4" i="1"/>
  <c r="FW4" i="1"/>
  <c r="FW24" i="1" s="1"/>
  <c r="FV4" i="1"/>
  <c r="FV24" i="1" s="1"/>
  <c r="FU4" i="1"/>
  <c r="FU24" i="1" s="1"/>
  <c r="FT4" i="1"/>
  <c r="FT24" i="1" s="1"/>
  <c r="FS4" i="1"/>
  <c r="FS24" i="1" s="1"/>
  <c r="FR4" i="1"/>
  <c r="FR24" i="1" s="1"/>
  <c r="FQ4" i="1"/>
  <c r="FQ24" i="1" s="1"/>
  <c r="FP4" i="1"/>
  <c r="FO4" i="1"/>
  <c r="FO24" i="1" s="1"/>
  <c r="FN4" i="1"/>
  <c r="FN24" i="1" s="1"/>
  <c r="FM4" i="1"/>
  <c r="FM24" i="1" s="1"/>
  <c r="FL4" i="1"/>
  <c r="FL24" i="1" s="1"/>
  <c r="FK4" i="1"/>
  <c r="FK24" i="1" s="1"/>
  <c r="FJ4" i="1"/>
  <c r="FJ24" i="1" s="1"/>
  <c r="FI4" i="1"/>
  <c r="FI24" i="1" s="1"/>
  <c r="FH4" i="1"/>
  <c r="FG4" i="1"/>
  <c r="FG24" i="1" s="1"/>
  <c r="FF4" i="1"/>
  <c r="FF24" i="1" s="1"/>
  <c r="FE4" i="1"/>
  <c r="FE24" i="1" s="1"/>
  <c r="FD4" i="1"/>
  <c r="FD24" i="1" s="1"/>
  <c r="FC4" i="1"/>
  <c r="FC24" i="1" s="1"/>
  <c r="FB4" i="1"/>
  <c r="FB24" i="1" s="1"/>
  <c r="FA4" i="1"/>
  <c r="FA24" i="1" s="1"/>
  <c r="EZ4" i="1"/>
  <c r="EY4" i="1"/>
  <c r="EY24" i="1" s="1"/>
  <c r="EX4" i="1"/>
  <c r="EX24" i="1" s="1"/>
  <c r="EW4" i="1"/>
  <c r="EW24" i="1" s="1"/>
  <c r="EV4" i="1"/>
  <c r="EV24" i="1" s="1"/>
  <c r="EU4" i="1"/>
  <c r="EU24" i="1" s="1"/>
  <c r="ET4" i="1"/>
  <c r="ET24" i="1" s="1"/>
  <c r="ES4" i="1"/>
  <c r="ES24" i="1" s="1"/>
  <c r="ER4" i="1"/>
  <c r="EQ4" i="1"/>
  <c r="EQ24" i="1" s="1"/>
  <c r="EP4" i="1"/>
  <c r="EP24" i="1" s="1"/>
  <c r="EO4" i="1"/>
  <c r="EO24" i="1" s="1"/>
  <c r="EN4" i="1"/>
  <c r="EN24" i="1" s="1"/>
  <c r="EM4" i="1"/>
  <c r="EM24" i="1" s="1"/>
  <c r="EL4" i="1"/>
  <c r="EL24" i="1" s="1"/>
  <c r="EK4" i="1"/>
  <c r="EK24" i="1" s="1"/>
  <c r="EJ4" i="1"/>
  <c r="EI4" i="1"/>
  <c r="EI24" i="1" s="1"/>
  <c r="EH4" i="1"/>
  <c r="EH24" i="1" s="1"/>
  <c r="EG4" i="1"/>
  <c r="EG24" i="1" s="1"/>
  <c r="EF4" i="1"/>
  <c r="EF24" i="1" s="1"/>
  <c r="EE4" i="1"/>
  <c r="EE24" i="1" s="1"/>
  <c r="ED4" i="1"/>
  <c r="ED24" i="1" s="1"/>
  <c r="EC4" i="1"/>
  <c r="EC24" i="1" s="1"/>
  <c r="EB4" i="1"/>
  <c r="EA4" i="1"/>
  <c r="EA24" i="1" s="1"/>
  <c r="DZ4" i="1"/>
  <c r="DZ24" i="1" s="1"/>
  <c r="DY4" i="1"/>
  <c r="DY24" i="1" s="1"/>
  <c r="DX4" i="1"/>
  <c r="DX24" i="1" s="1"/>
  <c r="DW4" i="1"/>
  <c r="DW24" i="1" s="1"/>
  <c r="DV4" i="1"/>
  <c r="DV24" i="1" s="1"/>
  <c r="DU4" i="1"/>
  <c r="DU24" i="1" s="1"/>
  <c r="DT4" i="1"/>
  <c r="DS4" i="1"/>
  <c r="DS24" i="1" s="1"/>
  <c r="DR4" i="1"/>
  <c r="DR24" i="1" s="1"/>
  <c r="DQ4" i="1"/>
  <c r="DQ24" i="1" s="1"/>
  <c r="DP4" i="1"/>
  <c r="DP24" i="1" s="1"/>
  <c r="DO4" i="1"/>
  <c r="DO24" i="1" s="1"/>
  <c r="DN4" i="1"/>
  <c r="DN24" i="1" s="1"/>
  <c r="DM4" i="1"/>
  <c r="DM24" i="1" s="1"/>
  <c r="DL4" i="1"/>
  <c r="DK4" i="1"/>
  <c r="DK24" i="1" s="1"/>
  <c r="DJ4" i="1"/>
  <c r="DJ24" i="1" s="1"/>
  <c r="DI4" i="1"/>
  <c r="DI24" i="1" s="1"/>
  <c r="DH4" i="1"/>
  <c r="DH24" i="1" s="1"/>
  <c r="DG4" i="1"/>
  <c r="DG24" i="1" s="1"/>
  <c r="DF4" i="1"/>
  <c r="DF24" i="1" s="1"/>
  <c r="DE4" i="1"/>
  <c r="DE24" i="1" s="1"/>
  <c r="DD4" i="1"/>
  <c r="DC4" i="1"/>
  <c r="DC24" i="1" s="1"/>
  <c r="DB4" i="1"/>
  <c r="DB24" i="1" s="1"/>
  <c r="DA4" i="1"/>
  <c r="DA24" i="1" s="1"/>
  <c r="CZ4" i="1"/>
  <c r="CZ24" i="1" s="1"/>
  <c r="CY4" i="1"/>
  <c r="CY24" i="1" s="1"/>
  <c r="CX4" i="1"/>
  <c r="CX24" i="1" s="1"/>
  <c r="CW4" i="1"/>
  <c r="CW24" i="1" s="1"/>
  <c r="CV4" i="1"/>
  <c r="CU4" i="1"/>
  <c r="CU24" i="1" s="1"/>
  <c r="CT4" i="1"/>
  <c r="CT24" i="1" s="1"/>
  <c r="CS4" i="1"/>
  <c r="CS24" i="1" s="1"/>
  <c r="CR4" i="1"/>
  <c r="CR24" i="1" s="1"/>
  <c r="CQ4" i="1"/>
  <c r="CQ24" i="1" s="1"/>
  <c r="CP4" i="1"/>
  <c r="CP24" i="1" s="1"/>
  <c r="CO4" i="1"/>
  <c r="CO24" i="1" s="1"/>
  <c r="CN4" i="1"/>
  <c r="CM4" i="1"/>
  <c r="CM24" i="1" s="1"/>
  <c r="CL4" i="1"/>
  <c r="CL24" i="1" s="1"/>
  <c r="CK4" i="1"/>
  <c r="CK24" i="1" s="1"/>
  <c r="CJ4" i="1"/>
  <c r="CJ24" i="1" s="1"/>
  <c r="CI4" i="1"/>
  <c r="CI24" i="1" s="1"/>
  <c r="CH4" i="1"/>
  <c r="CH24" i="1" s="1"/>
  <c r="CG4" i="1"/>
  <c r="CG24" i="1" s="1"/>
  <c r="CF4" i="1"/>
  <c r="CE4" i="1"/>
  <c r="CE24" i="1" s="1"/>
  <c r="CD4" i="1"/>
  <c r="CD24" i="1" s="1"/>
  <c r="CC4" i="1"/>
  <c r="CC24" i="1" s="1"/>
  <c r="CB4" i="1"/>
  <c r="CB24" i="1" s="1"/>
  <c r="CA4" i="1"/>
  <c r="CA24" i="1" s="1"/>
  <c r="BZ4" i="1"/>
  <c r="BZ24" i="1" s="1"/>
  <c r="BY4" i="1"/>
  <c r="BY24" i="1" s="1"/>
  <c r="BX4" i="1"/>
  <c r="BW4" i="1"/>
  <c r="BW24" i="1" s="1"/>
  <c r="BV4" i="1"/>
  <c r="BV24" i="1" s="1"/>
  <c r="BU4" i="1"/>
  <c r="BU24" i="1" s="1"/>
  <c r="BT4" i="1"/>
  <c r="BT24" i="1" s="1"/>
  <c r="BS4" i="1"/>
  <c r="BS24" i="1" s="1"/>
  <c r="BR4" i="1"/>
  <c r="BR24" i="1" s="1"/>
  <c r="BQ4" i="1"/>
  <c r="BQ24" i="1" s="1"/>
  <c r="BP4" i="1"/>
  <c r="BO4" i="1"/>
  <c r="BO24" i="1" s="1"/>
  <c r="BN4" i="1"/>
  <c r="BN24" i="1" s="1"/>
  <c r="BM4" i="1"/>
  <c r="BM24" i="1" s="1"/>
  <c r="BL4" i="1"/>
  <c r="BL24" i="1" s="1"/>
  <c r="BK4" i="1"/>
  <c r="BK24" i="1" s="1"/>
  <c r="BJ4" i="1"/>
  <c r="BJ24" i="1" s="1"/>
  <c r="BI4" i="1"/>
  <c r="BI24" i="1" s="1"/>
  <c r="BH4" i="1"/>
  <c r="BG4" i="1"/>
  <c r="BG24" i="1" s="1"/>
  <c r="BF4" i="1"/>
  <c r="BF24" i="1" s="1"/>
  <c r="BE4" i="1"/>
  <c r="BE24" i="1" s="1"/>
  <c r="BD4" i="1"/>
  <c r="BD24" i="1" s="1"/>
  <c r="BC4" i="1"/>
  <c r="BC24" i="1" s="1"/>
  <c r="BB4" i="1"/>
  <c r="BB24" i="1" s="1"/>
  <c r="BA4" i="1"/>
  <c r="BA24" i="1" s="1"/>
  <c r="AZ4" i="1"/>
  <c r="AY4" i="1"/>
  <c r="AY24" i="1" s="1"/>
  <c r="AX4" i="1"/>
  <c r="AX24" i="1" s="1"/>
  <c r="AW4" i="1"/>
  <c r="AW24" i="1" s="1"/>
  <c r="AV4" i="1"/>
  <c r="AV24" i="1" s="1"/>
  <c r="AU4" i="1"/>
  <c r="AU24" i="1" s="1"/>
  <c r="AT4" i="1"/>
  <c r="AT24" i="1" s="1"/>
  <c r="AS4" i="1"/>
  <c r="AS24" i="1" s="1"/>
  <c r="AR4" i="1"/>
  <c r="AQ4" i="1"/>
  <c r="AQ24" i="1" s="1"/>
  <c r="AP4" i="1"/>
  <c r="AP24" i="1" s="1"/>
  <c r="AO4" i="1"/>
  <c r="AO24" i="1" s="1"/>
  <c r="AN4" i="1"/>
  <c r="AN24" i="1" s="1"/>
  <c r="AM4" i="1"/>
  <c r="AM24" i="1" s="1"/>
  <c r="AL4" i="1"/>
  <c r="AL24" i="1" s="1"/>
  <c r="AK4" i="1"/>
  <c r="AK24" i="1" s="1"/>
  <c r="AJ4" i="1"/>
  <c r="AI4" i="1"/>
  <c r="AI24" i="1" s="1"/>
  <c r="AH4" i="1"/>
  <c r="AH24" i="1" s="1"/>
  <c r="AG4" i="1"/>
  <c r="AG24" i="1" s="1"/>
  <c r="AF4" i="1"/>
  <c r="AF24" i="1" s="1"/>
  <c r="AE4" i="1"/>
  <c r="AE24" i="1" s="1"/>
  <c r="AD4" i="1"/>
  <c r="AD24" i="1" s="1"/>
  <c r="AC4" i="1"/>
  <c r="AC24" i="1" s="1"/>
  <c r="AB4" i="1"/>
  <c r="AA4" i="1"/>
  <c r="AA24" i="1" s="1"/>
  <c r="Z4" i="1"/>
  <c r="Z24" i="1" s="1"/>
  <c r="Y4" i="1"/>
  <c r="Y24" i="1" s="1"/>
  <c r="X4" i="1"/>
  <c r="X24" i="1" s="1"/>
  <c r="W4" i="1"/>
  <c r="W24" i="1" s="1"/>
  <c r="V4" i="1"/>
  <c r="V24" i="1" s="1"/>
  <c r="U4" i="1"/>
  <c r="U24" i="1" s="1"/>
  <c r="T4" i="1"/>
  <c r="S4" i="1"/>
  <c r="S24" i="1" s="1"/>
  <c r="R4" i="1"/>
  <c r="R24" i="1" s="1"/>
  <c r="Q4" i="1"/>
  <c r="Q24" i="1" s="1"/>
  <c r="P4" i="1"/>
  <c r="P24" i="1" s="1"/>
  <c r="O4" i="1"/>
  <c r="O24" i="1" s="1"/>
  <c r="N4" i="1"/>
  <c r="N24" i="1" s="1"/>
  <c r="M4" i="1"/>
  <c r="M24" i="1" s="1"/>
  <c r="L4" i="1"/>
  <c r="K4" i="1"/>
  <c r="K24" i="1" s="1"/>
  <c r="J4" i="1"/>
  <c r="J24" i="1" s="1"/>
  <c r="I4" i="1"/>
  <c r="I24" i="1" s="1"/>
  <c r="H4" i="1"/>
  <c r="H24" i="1" s="1"/>
  <c r="G4" i="1"/>
  <c r="G24" i="1" s="1"/>
  <c r="F4" i="1"/>
  <c r="F24" i="1" s="1"/>
  <c r="E4" i="1"/>
  <c r="E24" i="1" s="1"/>
  <c r="D4" i="1"/>
  <c r="C4" i="1"/>
  <c r="C24" i="1" s="1"/>
  <c r="HE24" i="1" l="1"/>
  <c r="D24" i="1"/>
  <c r="L24" i="1"/>
  <c r="T24" i="1"/>
  <c r="AB24" i="1"/>
  <c r="AJ24" i="1"/>
  <c r="AR24" i="1"/>
  <c r="AZ24" i="1"/>
  <c r="BH24" i="1"/>
  <c r="BP24" i="1"/>
  <c r="BX24" i="1"/>
  <c r="CF24" i="1"/>
  <c r="CN24" i="1"/>
  <c r="CV24" i="1"/>
  <c r="DD24" i="1"/>
  <c r="DL24" i="1"/>
  <c r="DT24" i="1"/>
  <c r="EB24" i="1"/>
  <c r="EJ24" i="1"/>
  <c r="ER24" i="1"/>
  <c r="EZ24" i="1"/>
  <c r="FH24" i="1"/>
  <c r="FP24" i="1"/>
  <c r="FX24" i="1"/>
  <c r="GF24" i="1"/>
  <c r="GN24" i="1"/>
  <c r="GV24" i="1"/>
  <c r="HD24" i="1"/>
</calcChain>
</file>

<file path=xl/sharedStrings.xml><?xml version="1.0" encoding="utf-8"?>
<sst xmlns="http://schemas.openxmlformats.org/spreadsheetml/2006/main" count="266" uniqueCount="42">
  <si>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</si>
  <si>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</si>
  <si>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</si>
  <si>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</si>
  <si>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</si>
  <si>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</si>
  <si>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</si>
  <si>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</si>
  <si>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</si>
  <si>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</si>
  <si>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</si>
  <si>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</si>
  <si>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</si>
  <si>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</si>
  <si>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</si>
  <si>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</si>
  <si>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</si>
  <si>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</si>
  <si>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</si>
  <si>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</si>
  <si>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</si>
  <si>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</si>
  <si>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</si>
  <si>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</si>
  <si>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</si>
  <si>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</si>
  <si>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</si>
  <si>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</si>
  <si>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</si>
  <si>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</si>
  <si>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</si>
  <si>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</si>
  <si>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</si>
  <si>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</si>
  <si>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</si>
  <si>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</si>
  <si>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</si>
  <si>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</si>
  <si>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</si>
  <si>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</si>
  <si>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UPDATED THROUGH MARCH 2019</t>
  </si>
  <si>
    <t>Figure Citation: Figure Citation: Boykoff, M., Chandler, P., Nacu-Schmidt, A., and Oonk, D. (2019). World Radio Coverage of Climate Change or Global Warming, 2000-2019. Center for Science and Technology Policy Research, Cooperative Institute for Research in Environmental Sciences, University of Colorado, Media and Climate Change Observatory Data Sets. doi.org/10.25810/k55w-7a04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</si>
</sst>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 applyAlignment="1"/>
    <xf numFmtId="0" fontId="9" fillId="0" borderId="0" xfId="0" applyFont="1" applyAlignment="1">
      <alignment wrapText="1"/>
    </xf>
    <xf numFmtId="0" fontId="4" fillId="2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5" borderId="4" xfId="0" applyFont="1" applyFill="1" applyBorder="1"/>
    <xf numFmtId="0" fontId="3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6" borderId="3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2006600</xdr:colOff>
      <xdr:row>1</xdr:row>
      <xdr:rowOff>137314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E1CF77-B304-B445-A56D-34722EF1E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11500" cy="1089814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28"/>
  <sheetViews>
    <sheetView tabSelected="1" workbookViewId="0">
      <pane xSplit="2" topLeftCell="C1" activePane="topRight" state="frozen"/>
      <selection pane="topRight" activeCell="G26" sqref="G26"/>
    </sheetView>
  </sheetViews>
  <sheetFormatPr baseColWidth="10" defaultColWidth="14.5" defaultRowHeight="15.75" customHeight="1" x14ac:dyDescent="0.15"/>
  <cols>
    <col min="2" max="2" width="38.5" customWidth="1"/>
  </cols>
  <sheetData>
    <row r="1" spans="1:242" ht="75" customHeight="1" x14ac:dyDescent="0.2">
      <c r="A1" s="37"/>
      <c r="B1" s="37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8">
        <v>2001</v>
      </c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28">
        <v>2002</v>
      </c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8">
        <v>2003</v>
      </c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8">
        <v>2004</v>
      </c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8">
        <v>2005</v>
      </c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8">
        <v>2006</v>
      </c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8">
        <v>2007</v>
      </c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8">
        <v>2008</v>
      </c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8">
        <v>2009</v>
      </c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8">
        <v>2010</v>
      </c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8">
        <v>2011</v>
      </c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8">
        <v>2012</v>
      </c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8">
        <v>2013</v>
      </c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8">
        <v>2014</v>
      </c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8">
        <v>2015</v>
      </c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8">
        <v>2016</v>
      </c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8">
        <v>2017</v>
      </c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8">
        <v>2018</v>
      </c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8">
        <v>2019</v>
      </c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</row>
    <row r="2" spans="1:242" s="10" customFormat="1" ht="16" x14ac:dyDescent="0.2">
      <c r="A2" s="37"/>
      <c r="B2" s="37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</row>
    <row r="3" spans="1:242" s="10" customFormat="1" ht="16" x14ac:dyDescent="0.2">
      <c r="A3" s="33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4">
        <v>0</v>
      </c>
      <c r="HX3" s="24">
        <v>0</v>
      </c>
      <c r="HY3" s="24">
        <v>0</v>
      </c>
      <c r="HZ3" s="24"/>
      <c r="IA3" s="24"/>
      <c r="IB3" s="24"/>
      <c r="IC3" s="24"/>
      <c r="ID3" s="24"/>
      <c r="IE3" s="24"/>
      <c r="IF3" s="24"/>
      <c r="IG3" s="24"/>
      <c r="IH3" s="24"/>
    </row>
    <row r="4" spans="1:242" s="10" customFormat="1" ht="16" x14ac:dyDescent="0.2">
      <c r="A4" s="34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5">
        <v>35</v>
      </c>
      <c r="HX4" s="25">
        <v>35</v>
      </c>
      <c r="HY4" s="25">
        <v>58</v>
      </c>
      <c r="HZ4" s="25"/>
      <c r="IA4" s="25"/>
      <c r="IB4" s="25"/>
      <c r="IC4" s="25"/>
      <c r="ID4" s="25"/>
      <c r="IE4" s="25"/>
      <c r="IF4" s="25"/>
      <c r="IG4" s="25"/>
      <c r="IH4" s="25"/>
    </row>
    <row r="5" spans="1:242" s="10" customFormat="1" ht="16" x14ac:dyDescent="0.2">
      <c r="A5" s="34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6">
        <v>0</v>
      </c>
      <c r="HX5" s="26">
        <v>0</v>
      </c>
      <c r="HY5" s="26">
        <v>0</v>
      </c>
      <c r="HZ5" s="26"/>
      <c r="IA5" s="26"/>
      <c r="IB5" s="26"/>
      <c r="IC5" s="26"/>
      <c r="ID5" s="26"/>
      <c r="IE5" s="26"/>
      <c r="IF5" s="26"/>
      <c r="IG5" s="26"/>
      <c r="IH5" s="26"/>
    </row>
    <row r="6" spans="1:242" s="10" customFormat="1" ht="16" x14ac:dyDescent="0.2">
      <c r="A6" s="34"/>
      <c r="B6" s="11" t="s">
        <v>15</v>
      </c>
      <c r="C6" s="6">
        <f t="shared" ref="C6:U6" si="4">SUM(C7:C20)</f>
        <v>7</v>
      </c>
      <c r="D6" s="6">
        <f t="shared" si="4"/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>SUM(V9:V20,V7:V8)</f>
        <v>21</v>
      </c>
      <c r="W6" s="6">
        <f t="shared" ref="W6:Z6" si="5">SUM(W7:W20)</f>
        <v>8</v>
      </c>
      <c r="X6" s="6">
        <f t="shared" si="5"/>
        <v>17</v>
      </c>
      <c r="Y6" s="6">
        <f t="shared" si="5"/>
        <v>12</v>
      </c>
      <c r="Z6" s="6">
        <f t="shared" si="5"/>
        <v>9</v>
      </c>
      <c r="AA6" s="6">
        <f>SUM(AA7:AA19,AA20)</f>
        <v>7</v>
      </c>
      <c r="AB6" s="6">
        <f t="shared" ref="AB6:AJ6" si="6">SUM(AB7:AB20)</f>
        <v>15</v>
      </c>
      <c r="AC6" s="6">
        <f t="shared" si="6"/>
        <v>10</v>
      </c>
      <c r="AD6" s="6">
        <f t="shared" si="6"/>
        <v>15</v>
      </c>
      <c r="AE6" s="6">
        <f t="shared" si="6"/>
        <v>14</v>
      </c>
      <c r="AF6" s="6">
        <f t="shared" si="6"/>
        <v>16</v>
      </c>
      <c r="AG6" s="6">
        <f t="shared" si="6"/>
        <v>21</v>
      </c>
      <c r="AH6" s="6">
        <f t="shared" si="6"/>
        <v>15</v>
      </c>
      <c r="AI6" s="6">
        <f t="shared" si="6"/>
        <v>20</v>
      </c>
      <c r="AJ6" s="6">
        <f t="shared" si="6"/>
        <v>11</v>
      </c>
      <c r="AK6" s="6">
        <f>SUM(AK11:AK20,AK7:AK10)</f>
        <v>24</v>
      </c>
      <c r="AL6" s="6">
        <f t="shared" ref="AL6:BE6" si="7">SUM(AL7:AL20)</f>
        <v>14</v>
      </c>
      <c r="AM6" s="6">
        <f t="shared" si="7"/>
        <v>27</v>
      </c>
      <c r="AN6" s="6">
        <f t="shared" si="7"/>
        <v>18</v>
      </c>
      <c r="AO6" s="6">
        <f t="shared" si="7"/>
        <v>0</v>
      </c>
      <c r="AP6" s="6">
        <f t="shared" si="7"/>
        <v>2</v>
      </c>
      <c r="AQ6" s="6">
        <f t="shared" si="7"/>
        <v>8</v>
      </c>
      <c r="AR6" s="6">
        <f t="shared" si="7"/>
        <v>13</v>
      </c>
      <c r="AS6" s="6">
        <f t="shared" si="7"/>
        <v>23</v>
      </c>
      <c r="AT6" s="6">
        <f t="shared" si="7"/>
        <v>9</v>
      </c>
      <c r="AU6" s="6">
        <f t="shared" si="7"/>
        <v>14</v>
      </c>
      <c r="AV6" s="6">
        <f t="shared" si="7"/>
        <v>12</v>
      </c>
      <c r="AW6" s="6">
        <f t="shared" si="7"/>
        <v>17</v>
      </c>
      <c r="AX6" s="6">
        <f t="shared" si="7"/>
        <v>22</v>
      </c>
      <c r="AY6" s="6">
        <f t="shared" si="7"/>
        <v>18</v>
      </c>
      <c r="AZ6" s="6">
        <f t="shared" si="7"/>
        <v>8</v>
      </c>
      <c r="BA6" s="6">
        <f t="shared" si="7"/>
        <v>8</v>
      </c>
      <c r="BB6" s="6">
        <f t="shared" si="7"/>
        <v>9</v>
      </c>
      <c r="BC6" s="6">
        <f t="shared" si="7"/>
        <v>20</v>
      </c>
      <c r="BD6" s="6">
        <f t="shared" si="7"/>
        <v>11</v>
      </c>
      <c r="BE6" s="6">
        <f t="shared" si="7"/>
        <v>7</v>
      </c>
      <c r="BF6" s="6">
        <f>SUM(BF8:BF20,BF7)</f>
        <v>10</v>
      </c>
      <c r="BG6" s="6">
        <f t="shared" ref="BG6:BL6" si="8">SUM(BG7:BG20)</f>
        <v>8</v>
      </c>
      <c r="BH6" s="6">
        <f t="shared" si="8"/>
        <v>11</v>
      </c>
      <c r="BI6" s="6">
        <f t="shared" si="8"/>
        <v>9</v>
      </c>
      <c r="BJ6" s="6">
        <f t="shared" si="8"/>
        <v>17</v>
      </c>
      <c r="BK6" s="6">
        <f t="shared" si="8"/>
        <v>10</v>
      </c>
      <c r="BL6" s="6">
        <f t="shared" si="8"/>
        <v>16</v>
      </c>
      <c r="BM6" s="6">
        <f t="shared" ref="BM6:BQ6" si="9">SUM(BM7:BM20)</f>
        <v>16</v>
      </c>
      <c r="BN6" s="6">
        <f t="shared" si="9"/>
        <v>13</v>
      </c>
      <c r="BO6" s="6">
        <f t="shared" si="9"/>
        <v>11</v>
      </c>
      <c r="BP6" s="6">
        <f t="shared" si="9"/>
        <v>35</v>
      </c>
      <c r="BQ6" s="6">
        <f t="shared" si="9"/>
        <v>43</v>
      </c>
      <c r="BR6" s="6">
        <f>SUM(BR7:BR20)</f>
        <v>12</v>
      </c>
      <c r="BS6" s="6">
        <f t="shared" ref="BS6:BT6" si="10">SUM(BS7:BS20)</f>
        <v>20</v>
      </c>
      <c r="BT6" s="6">
        <f t="shared" si="10"/>
        <v>6</v>
      </c>
      <c r="BU6" s="6">
        <f t="shared" ref="BU6:CI6" si="11">SUM(BU7:BU20)</f>
        <v>10</v>
      </c>
      <c r="BV6" s="6">
        <f t="shared" si="11"/>
        <v>22</v>
      </c>
      <c r="BW6" s="6">
        <f t="shared" si="11"/>
        <v>14</v>
      </c>
      <c r="BX6" s="6">
        <f t="shared" si="11"/>
        <v>18</v>
      </c>
      <c r="BY6" s="6">
        <f t="shared" si="11"/>
        <v>21</v>
      </c>
      <c r="BZ6" s="6">
        <f t="shared" si="11"/>
        <v>24</v>
      </c>
      <c r="CA6" s="6">
        <f t="shared" si="11"/>
        <v>23</v>
      </c>
      <c r="CB6" s="6">
        <f t="shared" si="11"/>
        <v>34</v>
      </c>
      <c r="CC6" s="6">
        <f t="shared" si="11"/>
        <v>26</v>
      </c>
      <c r="CD6" s="6">
        <f t="shared" si="11"/>
        <v>27</v>
      </c>
      <c r="CE6" s="6">
        <f t="shared" si="11"/>
        <v>38</v>
      </c>
      <c r="CF6" s="6">
        <f t="shared" si="11"/>
        <v>26</v>
      </c>
      <c r="CG6" s="6">
        <f t="shared" si="11"/>
        <v>30</v>
      </c>
      <c r="CH6" s="6">
        <f t="shared" si="11"/>
        <v>30</v>
      </c>
      <c r="CI6" s="6">
        <f t="shared" si="11"/>
        <v>61</v>
      </c>
      <c r="CJ6" s="6">
        <f>SUM(CJ7:CJ20)</f>
        <v>55</v>
      </c>
      <c r="CK6" s="6">
        <f>SUM(CK7:CK20)</f>
        <v>47</v>
      </c>
      <c r="CL6" s="6">
        <f>SUM(CL7:CL20)</f>
        <v>43</v>
      </c>
      <c r="CM6" s="6">
        <f t="shared" ref="CM6:CP6" si="12">SUM(CM7:CM20)</f>
        <v>82</v>
      </c>
      <c r="CN6" s="6">
        <f t="shared" si="12"/>
        <v>81</v>
      </c>
      <c r="CO6" s="6">
        <f t="shared" si="12"/>
        <v>66</v>
      </c>
      <c r="CP6" s="6">
        <f t="shared" si="12"/>
        <v>46</v>
      </c>
      <c r="CQ6" s="6">
        <f>SUM(CQ7:CQ20)</f>
        <v>40</v>
      </c>
      <c r="CR6" s="6">
        <f t="shared" ref="CR6:HI6" si="13">SUM(CR7:CR20)</f>
        <v>89</v>
      </c>
      <c r="CS6" s="6">
        <f t="shared" si="13"/>
        <v>70</v>
      </c>
      <c r="CT6" s="6">
        <f t="shared" si="13"/>
        <v>116</v>
      </c>
      <c r="CU6" s="6">
        <f t="shared" si="13"/>
        <v>87</v>
      </c>
      <c r="CV6" s="6">
        <f t="shared" si="13"/>
        <v>57</v>
      </c>
      <c r="CW6" s="6">
        <f t="shared" si="13"/>
        <v>70</v>
      </c>
      <c r="CX6" s="6">
        <f t="shared" si="13"/>
        <v>75</v>
      </c>
      <c r="CY6" s="6">
        <f t="shared" si="13"/>
        <v>57</v>
      </c>
      <c r="CZ6" s="6">
        <f t="shared" si="13"/>
        <v>72</v>
      </c>
      <c r="DA6" s="6">
        <f t="shared" si="13"/>
        <v>67</v>
      </c>
      <c r="DB6" s="6">
        <f t="shared" si="13"/>
        <v>25</v>
      </c>
      <c r="DC6" s="6">
        <f t="shared" si="13"/>
        <v>33</v>
      </c>
      <c r="DD6" s="6">
        <f t="shared" si="13"/>
        <v>43</v>
      </c>
      <c r="DE6" s="6">
        <f t="shared" si="13"/>
        <v>44</v>
      </c>
      <c r="DF6" s="6">
        <f t="shared" si="13"/>
        <v>41</v>
      </c>
      <c r="DG6" s="6">
        <f t="shared" si="13"/>
        <v>53</v>
      </c>
      <c r="DH6" s="6">
        <f t="shared" si="13"/>
        <v>52</v>
      </c>
      <c r="DI6" s="6">
        <f t="shared" si="13"/>
        <v>35</v>
      </c>
      <c r="DJ6" s="6">
        <f t="shared" si="13"/>
        <v>43</v>
      </c>
      <c r="DK6" s="6">
        <f t="shared" si="13"/>
        <v>32</v>
      </c>
      <c r="DL6" s="6">
        <f t="shared" si="13"/>
        <v>28</v>
      </c>
      <c r="DM6" s="6">
        <f t="shared" si="13"/>
        <v>42</v>
      </c>
      <c r="DN6" s="6">
        <f t="shared" si="13"/>
        <v>23</v>
      </c>
      <c r="DO6" s="6">
        <f t="shared" si="13"/>
        <v>48</v>
      </c>
      <c r="DP6" s="6">
        <f t="shared" si="13"/>
        <v>62</v>
      </c>
      <c r="DQ6" s="6">
        <f t="shared" si="13"/>
        <v>57</v>
      </c>
      <c r="DR6" s="6">
        <f t="shared" si="13"/>
        <v>101</v>
      </c>
      <c r="DS6" s="6">
        <f t="shared" si="13"/>
        <v>42</v>
      </c>
      <c r="DT6" s="6">
        <f t="shared" si="13"/>
        <v>40</v>
      </c>
      <c r="DU6" s="6">
        <f t="shared" si="13"/>
        <v>27</v>
      </c>
      <c r="DV6" s="6">
        <f t="shared" si="13"/>
        <v>36</v>
      </c>
      <c r="DW6" s="6">
        <f t="shared" si="13"/>
        <v>26</v>
      </c>
      <c r="DX6" s="6">
        <f t="shared" si="13"/>
        <v>18</v>
      </c>
      <c r="DY6" s="6">
        <f t="shared" si="13"/>
        <v>27</v>
      </c>
      <c r="DZ6" s="6">
        <f t="shared" si="13"/>
        <v>22</v>
      </c>
      <c r="EA6" s="6">
        <f t="shared" si="13"/>
        <v>28</v>
      </c>
      <c r="EB6" s="6">
        <f t="shared" si="13"/>
        <v>28</v>
      </c>
      <c r="EC6" s="6">
        <f t="shared" si="13"/>
        <v>26</v>
      </c>
      <c r="ED6" s="6">
        <f t="shared" si="13"/>
        <v>21</v>
      </c>
      <c r="EE6" s="6">
        <f t="shared" si="13"/>
        <v>23</v>
      </c>
      <c r="EF6" s="6">
        <f t="shared" si="13"/>
        <v>18</v>
      </c>
      <c r="EG6" s="6">
        <f t="shared" si="13"/>
        <v>23</v>
      </c>
      <c r="EH6" s="6">
        <f t="shared" si="13"/>
        <v>19</v>
      </c>
      <c r="EI6" s="6">
        <f t="shared" si="13"/>
        <v>11</v>
      </c>
      <c r="EJ6" s="6">
        <f t="shared" si="13"/>
        <v>22</v>
      </c>
      <c r="EK6" s="6">
        <f t="shared" si="13"/>
        <v>13</v>
      </c>
      <c r="EL6" s="6">
        <f t="shared" si="13"/>
        <v>30</v>
      </c>
      <c r="EM6" s="6">
        <f t="shared" si="13"/>
        <v>32</v>
      </c>
      <c r="EN6" s="6">
        <f t="shared" si="13"/>
        <v>34</v>
      </c>
      <c r="EO6" s="6">
        <f t="shared" si="13"/>
        <v>32</v>
      </c>
      <c r="EP6" s="6">
        <f t="shared" si="13"/>
        <v>31</v>
      </c>
      <c r="EQ6" s="6">
        <f t="shared" si="13"/>
        <v>15</v>
      </c>
      <c r="ER6" s="6">
        <f t="shared" si="13"/>
        <v>20</v>
      </c>
      <c r="ES6" s="6">
        <f t="shared" si="13"/>
        <v>16</v>
      </c>
      <c r="ET6" s="6">
        <f t="shared" si="13"/>
        <v>23</v>
      </c>
      <c r="EU6" s="6">
        <f t="shared" si="13"/>
        <v>18</v>
      </c>
      <c r="EV6" s="6">
        <f t="shared" si="13"/>
        <v>20</v>
      </c>
      <c r="EW6" s="6">
        <f t="shared" si="13"/>
        <v>28</v>
      </c>
      <c r="EX6" s="6">
        <f t="shared" si="13"/>
        <v>23</v>
      </c>
      <c r="EY6" s="6">
        <f t="shared" si="13"/>
        <v>21</v>
      </c>
      <c r="EZ6" s="6">
        <f t="shared" si="13"/>
        <v>30</v>
      </c>
      <c r="FA6" s="6">
        <f t="shared" si="13"/>
        <v>46</v>
      </c>
      <c r="FB6" s="6">
        <f t="shared" si="13"/>
        <v>26</v>
      </c>
      <c r="FC6" s="6">
        <f t="shared" si="13"/>
        <v>43</v>
      </c>
      <c r="FD6" s="6">
        <f t="shared" si="13"/>
        <v>30</v>
      </c>
      <c r="FE6" s="6">
        <f t="shared" si="13"/>
        <v>38</v>
      </c>
      <c r="FF6" s="6">
        <f t="shared" si="13"/>
        <v>19</v>
      </c>
      <c r="FG6" s="6">
        <f t="shared" si="13"/>
        <v>21</v>
      </c>
      <c r="FH6" s="6">
        <f t="shared" si="13"/>
        <v>33</v>
      </c>
      <c r="FI6" s="6">
        <f t="shared" si="13"/>
        <v>23</v>
      </c>
      <c r="FJ6" s="6">
        <f t="shared" si="13"/>
        <v>20</v>
      </c>
      <c r="FK6" s="6">
        <f t="shared" si="13"/>
        <v>23</v>
      </c>
      <c r="FL6" s="6">
        <f t="shared" si="13"/>
        <v>23</v>
      </c>
      <c r="FM6" s="6">
        <f t="shared" si="13"/>
        <v>24</v>
      </c>
      <c r="FN6" s="6">
        <f t="shared" si="13"/>
        <v>21</v>
      </c>
      <c r="FO6" s="6">
        <f t="shared" si="13"/>
        <v>27</v>
      </c>
      <c r="FP6" s="6">
        <f t="shared" si="13"/>
        <v>30</v>
      </c>
      <c r="FQ6" s="6">
        <f t="shared" si="13"/>
        <v>22</v>
      </c>
      <c r="FR6" s="6">
        <f t="shared" si="13"/>
        <v>18</v>
      </c>
      <c r="FS6" s="6">
        <f t="shared" si="13"/>
        <v>39</v>
      </c>
      <c r="FT6" s="6">
        <f t="shared" si="13"/>
        <v>31</v>
      </c>
      <c r="FU6" s="6">
        <f t="shared" si="13"/>
        <v>18</v>
      </c>
      <c r="FV6" s="6">
        <f t="shared" si="13"/>
        <v>16</v>
      </c>
      <c r="FW6" s="6">
        <f t="shared" si="13"/>
        <v>24</v>
      </c>
      <c r="FX6" s="6">
        <f t="shared" si="13"/>
        <v>19</v>
      </c>
      <c r="FY6" s="6">
        <f t="shared" si="13"/>
        <v>29</v>
      </c>
      <c r="FZ6" s="6">
        <f t="shared" si="13"/>
        <v>13</v>
      </c>
      <c r="GA6" s="6">
        <f t="shared" si="13"/>
        <v>26</v>
      </c>
      <c r="GB6" s="6">
        <f t="shared" si="13"/>
        <v>15</v>
      </c>
      <c r="GC6" s="6">
        <f t="shared" si="13"/>
        <v>29</v>
      </c>
      <c r="GD6" s="6">
        <f t="shared" si="13"/>
        <v>17</v>
      </c>
      <c r="GE6" s="6">
        <f t="shared" si="13"/>
        <v>22</v>
      </c>
      <c r="GF6" s="6">
        <f t="shared" si="13"/>
        <v>29</v>
      </c>
      <c r="GG6" s="6">
        <f t="shared" si="13"/>
        <v>20</v>
      </c>
      <c r="GH6" s="6">
        <f t="shared" si="13"/>
        <v>25</v>
      </c>
      <c r="GI6" s="6">
        <f t="shared" si="13"/>
        <v>62</v>
      </c>
      <c r="GJ6" s="6">
        <f t="shared" si="13"/>
        <v>19</v>
      </c>
      <c r="GK6" s="6">
        <f t="shared" si="13"/>
        <v>57</v>
      </c>
      <c r="GL6" s="6">
        <f t="shared" si="13"/>
        <v>74</v>
      </c>
      <c r="GM6" s="6">
        <f t="shared" si="13"/>
        <v>24</v>
      </c>
      <c r="GN6" s="6">
        <f t="shared" si="13"/>
        <v>13</v>
      </c>
      <c r="GO6" s="6">
        <f t="shared" si="13"/>
        <v>10</v>
      </c>
      <c r="GP6" s="6">
        <f t="shared" si="13"/>
        <v>21</v>
      </c>
      <c r="GQ6" s="6">
        <f t="shared" si="13"/>
        <v>39</v>
      </c>
      <c r="GR6" s="6">
        <f t="shared" si="13"/>
        <v>19</v>
      </c>
      <c r="GS6" s="6">
        <f t="shared" si="13"/>
        <v>16</v>
      </c>
      <c r="GT6" s="6">
        <f t="shared" si="13"/>
        <v>23</v>
      </c>
      <c r="GU6" s="6">
        <f t="shared" si="13"/>
        <v>30</v>
      </c>
      <c r="GV6" s="6">
        <f t="shared" si="13"/>
        <v>24</v>
      </c>
      <c r="GW6" s="6">
        <f t="shared" si="13"/>
        <v>37</v>
      </c>
      <c r="GX6" s="7">
        <f t="shared" si="13"/>
        <v>47</v>
      </c>
      <c r="GY6" s="6">
        <f t="shared" si="13"/>
        <v>49</v>
      </c>
      <c r="GZ6" s="6">
        <f t="shared" si="13"/>
        <v>25</v>
      </c>
      <c r="HA6" s="6">
        <f t="shared" si="13"/>
        <v>42</v>
      </c>
      <c r="HB6" s="6">
        <f t="shared" si="13"/>
        <v>46</v>
      </c>
      <c r="HC6" s="6">
        <f t="shared" si="13"/>
        <v>30</v>
      </c>
      <c r="HD6" s="6">
        <f t="shared" si="13"/>
        <v>65</v>
      </c>
      <c r="HE6" s="6">
        <f t="shared" si="13"/>
        <v>56</v>
      </c>
      <c r="HF6" s="6">
        <f t="shared" si="13"/>
        <v>48</v>
      </c>
      <c r="HG6" s="6">
        <f t="shared" si="13"/>
        <v>33</v>
      </c>
      <c r="HH6" s="6">
        <f t="shared" si="13"/>
        <v>23</v>
      </c>
      <c r="HI6" s="6">
        <f t="shared" si="13"/>
        <v>30</v>
      </c>
      <c r="HJ6" s="7">
        <f>SUM(HJ7:HJ20)</f>
        <v>34</v>
      </c>
      <c r="HK6" s="6">
        <f>SUM(HK7:HK20)</f>
        <v>28</v>
      </c>
      <c r="HL6" s="6">
        <v>15</v>
      </c>
      <c r="HM6" s="6">
        <v>17</v>
      </c>
      <c r="HN6" s="6">
        <v>29</v>
      </c>
      <c r="HO6" s="6">
        <v>20</v>
      </c>
      <c r="HP6" s="6">
        <v>26</v>
      </c>
      <c r="HQ6" s="6">
        <v>32</v>
      </c>
      <c r="HR6" s="6">
        <v>31</v>
      </c>
      <c r="HS6" s="6">
        <v>32</v>
      </c>
      <c r="HT6" s="6">
        <v>42</v>
      </c>
      <c r="HU6" s="6">
        <v>36</v>
      </c>
      <c r="HV6" s="18">
        <v>43</v>
      </c>
      <c r="HW6" s="25">
        <v>29</v>
      </c>
      <c r="HX6" s="25">
        <v>48</v>
      </c>
      <c r="HY6" s="25">
        <v>51</v>
      </c>
      <c r="HZ6" s="25"/>
      <c r="IA6" s="25"/>
      <c r="IB6" s="25"/>
      <c r="IC6" s="25"/>
      <c r="ID6" s="25"/>
      <c r="IE6" s="25"/>
      <c r="IF6" s="25"/>
      <c r="IG6" s="25"/>
      <c r="IH6" s="25"/>
    </row>
    <row r="7" spans="1:242" s="10" customFormat="1" ht="16" x14ac:dyDescent="0.2">
      <c r="A7" s="34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6">
        <v>0</v>
      </c>
      <c r="HX7" s="26">
        <v>0</v>
      </c>
      <c r="HY7" s="26">
        <v>0</v>
      </c>
      <c r="HZ7" s="26"/>
      <c r="IA7" s="26"/>
      <c r="IB7" s="26"/>
      <c r="IC7" s="26"/>
      <c r="ID7" s="26"/>
      <c r="IE7" s="26"/>
      <c r="IF7" s="26"/>
      <c r="IG7" s="26"/>
      <c r="IH7" s="26"/>
    </row>
    <row r="8" spans="1:242" s="10" customFormat="1" ht="16" x14ac:dyDescent="0.2">
      <c r="A8" s="34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6">
        <v>9</v>
      </c>
      <c r="HX8" s="26">
        <v>13</v>
      </c>
      <c r="HY8" s="26">
        <v>16</v>
      </c>
      <c r="HZ8" s="26"/>
      <c r="IA8" s="26"/>
      <c r="IB8" s="26"/>
      <c r="IC8" s="26"/>
      <c r="ID8" s="26"/>
      <c r="IE8" s="26"/>
      <c r="IF8" s="26"/>
      <c r="IG8" s="26"/>
      <c r="IH8" s="26"/>
    </row>
    <row r="9" spans="1:242" s="10" customFormat="1" ht="16" x14ac:dyDescent="0.2">
      <c r="A9" s="34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6">
        <v>0</v>
      </c>
      <c r="HX9" s="26">
        <v>0</v>
      </c>
      <c r="HY9" s="26">
        <v>0</v>
      </c>
      <c r="HZ9" s="26"/>
      <c r="IA9" s="26"/>
      <c r="IB9" s="26"/>
      <c r="IC9" s="26"/>
      <c r="ID9" s="26"/>
      <c r="IE9" s="26"/>
      <c r="IF9" s="26"/>
      <c r="IG9" s="26"/>
      <c r="IH9" s="26"/>
    </row>
    <row r="10" spans="1:242" s="10" customFormat="1" ht="16" x14ac:dyDescent="0.2">
      <c r="A10" s="34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6">
        <v>0</v>
      </c>
      <c r="HX10" s="26">
        <v>0</v>
      </c>
      <c r="HY10" s="26">
        <v>1</v>
      </c>
      <c r="HZ10" s="26"/>
      <c r="IA10" s="26"/>
      <c r="IB10" s="26"/>
      <c r="IC10" s="26"/>
      <c r="ID10" s="26"/>
      <c r="IE10" s="26"/>
      <c r="IF10" s="26"/>
      <c r="IG10" s="26"/>
      <c r="IH10" s="26"/>
    </row>
    <row r="11" spans="1:242" s="10" customFormat="1" ht="16" x14ac:dyDescent="0.2">
      <c r="A11" s="34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6">
        <v>0</v>
      </c>
      <c r="HX11" s="26">
        <v>0</v>
      </c>
      <c r="HY11" s="26">
        <v>0</v>
      </c>
      <c r="HZ11" s="26"/>
      <c r="IA11" s="26"/>
      <c r="IB11" s="26"/>
      <c r="IC11" s="26"/>
      <c r="ID11" s="26"/>
      <c r="IE11" s="26"/>
      <c r="IF11" s="26"/>
      <c r="IG11" s="26"/>
      <c r="IH11" s="26"/>
    </row>
    <row r="12" spans="1:242" s="10" customFormat="1" ht="16" x14ac:dyDescent="0.2">
      <c r="A12" s="34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6">
        <v>2</v>
      </c>
      <c r="HX12" s="26">
        <v>0</v>
      </c>
      <c r="HY12" s="26">
        <v>0</v>
      </c>
      <c r="HZ12" s="26"/>
      <c r="IA12" s="26"/>
      <c r="IB12" s="26"/>
      <c r="IC12" s="26"/>
      <c r="ID12" s="26"/>
      <c r="IE12" s="26"/>
      <c r="IF12" s="26"/>
      <c r="IG12" s="26"/>
      <c r="IH12" s="26"/>
    </row>
    <row r="13" spans="1:242" s="10" customFormat="1" ht="16" x14ac:dyDescent="0.2">
      <c r="A13" s="34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6">
        <v>11</v>
      </c>
      <c r="HX13" s="26">
        <v>23</v>
      </c>
      <c r="HY13" s="26">
        <v>19</v>
      </c>
      <c r="HZ13" s="26"/>
      <c r="IA13" s="26"/>
      <c r="IB13" s="26"/>
      <c r="IC13" s="26"/>
      <c r="ID13" s="26"/>
      <c r="IE13" s="26"/>
      <c r="IF13" s="26"/>
      <c r="IG13" s="26"/>
      <c r="IH13" s="26"/>
    </row>
    <row r="14" spans="1:242" s="10" customFormat="1" ht="16" x14ac:dyDescent="0.2">
      <c r="A14" s="34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6">
        <v>0</v>
      </c>
      <c r="HX14" s="26">
        <v>0</v>
      </c>
      <c r="HY14" s="26">
        <v>0</v>
      </c>
      <c r="HZ14" s="26"/>
      <c r="IA14" s="26"/>
      <c r="IB14" s="26"/>
      <c r="IC14" s="26"/>
      <c r="ID14" s="26"/>
      <c r="IE14" s="26"/>
      <c r="IF14" s="26"/>
      <c r="IG14" s="26"/>
      <c r="IH14" s="26"/>
    </row>
    <row r="15" spans="1:242" s="10" customFormat="1" ht="16" x14ac:dyDescent="0.2">
      <c r="A15" s="34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6">
        <v>1</v>
      </c>
      <c r="HX15" s="26">
        <v>1</v>
      </c>
      <c r="HY15" s="26">
        <v>0</v>
      </c>
      <c r="HZ15" s="26"/>
      <c r="IA15" s="26"/>
      <c r="IB15" s="26"/>
      <c r="IC15" s="26"/>
      <c r="ID15" s="26"/>
      <c r="IE15" s="26"/>
      <c r="IF15" s="26"/>
      <c r="IG15" s="26"/>
      <c r="IH15" s="26"/>
    </row>
    <row r="16" spans="1:242" s="10" customFormat="1" ht="16" x14ac:dyDescent="0.2">
      <c r="A16" s="34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6">
        <v>0</v>
      </c>
      <c r="HX16" s="26">
        <v>0</v>
      </c>
      <c r="HY16" s="26">
        <v>0</v>
      </c>
      <c r="HZ16" s="26"/>
      <c r="IA16" s="26"/>
      <c r="IB16" s="26"/>
      <c r="IC16" s="26"/>
      <c r="ID16" s="26"/>
      <c r="IE16" s="26"/>
      <c r="IF16" s="26"/>
      <c r="IG16" s="26"/>
      <c r="IH16" s="26"/>
    </row>
    <row r="17" spans="1:242" s="10" customFormat="1" ht="16" x14ac:dyDescent="0.2">
      <c r="A17" s="34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6">
        <v>1</v>
      </c>
      <c r="HX17" s="26">
        <v>0</v>
      </c>
      <c r="HY17" s="26">
        <v>0</v>
      </c>
      <c r="HZ17" s="26"/>
      <c r="IA17" s="26"/>
      <c r="IB17" s="26"/>
      <c r="IC17" s="26"/>
      <c r="ID17" s="26"/>
      <c r="IE17" s="26"/>
      <c r="IF17" s="26"/>
      <c r="IG17" s="26"/>
      <c r="IH17" s="26"/>
    </row>
    <row r="18" spans="1:242" s="10" customFormat="1" ht="16" x14ac:dyDescent="0.2">
      <c r="A18" s="34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6">
        <v>0</v>
      </c>
      <c r="HX18" s="26">
        <v>2</v>
      </c>
      <c r="HY18" s="26">
        <v>3</v>
      </c>
      <c r="HZ18" s="26"/>
      <c r="IA18" s="26"/>
      <c r="IB18" s="26"/>
      <c r="IC18" s="26"/>
      <c r="ID18" s="26"/>
      <c r="IE18" s="26"/>
      <c r="IF18" s="26"/>
      <c r="IG18" s="26"/>
      <c r="IH18" s="26"/>
    </row>
    <row r="19" spans="1:242" s="10" customFormat="1" ht="16" x14ac:dyDescent="0.2">
      <c r="A19" s="34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6">
        <v>1</v>
      </c>
      <c r="HX19" s="26">
        <v>5</v>
      </c>
      <c r="HY19" s="26">
        <v>4</v>
      </c>
      <c r="HZ19" s="26"/>
      <c r="IA19" s="26"/>
      <c r="IB19" s="26"/>
      <c r="IC19" s="26"/>
      <c r="ID19" s="26"/>
      <c r="IE19" s="26"/>
      <c r="IF19" s="26"/>
      <c r="IG19" s="26"/>
      <c r="IH19" s="26"/>
    </row>
    <row r="20" spans="1:242" s="10" customFormat="1" ht="16" x14ac:dyDescent="0.2">
      <c r="A20" s="34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6">
        <v>4</v>
      </c>
      <c r="HX20" s="26">
        <v>4</v>
      </c>
      <c r="HY20" s="26">
        <v>8</v>
      </c>
      <c r="HZ20" s="26"/>
      <c r="IA20" s="26"/>
      <c r="IB20" s="26"/>
      <c r="IC20" s="26"/>
      <c r="ID20" s="26"/>
      <c r="IE20" s="26"/>
      <c r="IF20" s="26"/>
      <c r="IG20" s="26"/>
      <c r="IH20" s="26"/>
    </row>
    <row r="21" spans="1:242" s="10" customFormat="1" ht="16" x14ac:dyDescent="0.2">
      <c r="A21" s="34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4">
        <v>0</v>
      </c>
      <c r="HX21" s="24">
        <v>0</v>
      </c>
      <c r="HY21" s="24">
        <v>0</v>
      </c>
      <c r="HZ21" s="24"/>
      <c r="IA21" s="24"/>
      <c r="IB21" s="24"/>
      <c r="IC21" s="24"/>
      <c r="ID21" s="24"/>
      <c r="IE21" s="24"/>
      <c r="IF21" s="24"/>
      <c r="IG21" s="24"/>
      <c r="IH21" s="24"/>
    </row>
    <row r="22" spans="1:242" s="10" customFormat="1" ht="16" x14ac:dyDescent="0.2">
      <c r="A22" s="34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4">
        <v>8</v>
      </c>
      <c r="HX22" s="24">
        <v>8</v>
      </c>
      <c r="HY22" s="24">
        <v>12</v>
      </c>
      <c r="HZ22" s="24"/>
      <c r="IA22" s="24"/>
      <c r="IB22" s="24"/>
      <c r="IC22" s="24"/>
      <c r="ID22" s="24"/>
      <c r="IE22" s="24"/>
      <c r="IF22" s="24"/>
      <c r="IG22" s="24"/>
      <c r="IH22" s="24"/>
    </row>
    <row r="23" spans="1:242" s="10" customFormat="1" ht="16" x14ac:dyDescent="0.2">
      <c r="A23" s="34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4">
        <v>0</v>
      </c>
      <c r="HX23" s="24">
        <v>0</v>
      </c>
      <c r="HY23" s="24">
        <v>0</v>
      </c>
      <c r="HZ23" s="24"/>
      <c r="IA23" s="24"/>
      <c r="IB23" s="24"/>
      <c r="IC23" s="24"/>
      <c r="ID23" s="24"/>
      <c r="IE23" s="24"/>
      <c r="IF23" s="24"/>
      <c r="IG23" s="24"/>
      <c r="IH23" s="24"/>
    </row>
    <row r="24" spans="1:242" s="10" customFormat="1" ht="19" x14ac:dyDescent="0.25">
      <c r="A24" s="35" t="s">
        <v>33</v>
      </c>
      <c r="B24" s="36"/>
      <c r="C24" s="14">
        <f t="shared" ref="C24:BN24" si="14">SUM(C3,C4,C6,C21:C23)</f>
        <v>20</v>
      </c>
      <c r="D24" s="14">
        <f t="shared" si="14"/>
        <v>15</v>
      </c>
      <c r="E24" s="14">
        <f t="shared" si="14"/>
        <v>17</v>
      </c>
      <c r="F24" s="14">
        <f t="shared" si="14"/>
        <v>55</v>
      </c>
      <c r="G24" s="14">
        <f t="shared" si="14"/>
        <v>18</v>
      </c>
      <c r="H24" s="14">
        <f t="shared" si="14"/>
        <v>48</v>
      </c>
      <c r="I24" s="14">
        <f t="shared" si="14"/>
        <v>9</v>
      </c>
      <c r="J24" s="14">
        <f t="shared" si="14"/>
        <v>24</v>
      </c>
      <c r="K24" s="14">
        <f t="shared" si="14"/>
        <v>37</v>
      </c>
      <c r="L24" s="14">
        <f t="shared" si="14"/>
        <v>30</v>
      </c>
      <c r="M24" s="14">
        <f t="shared" si="14"/>
        <v>97</v>
      </c>
      <c r="N24" s="14">
        <f t="shared" si="14"/>
        <v>34</v>
      </c>
      <c r="O24" s="14">
        <f t="shared" si="14"/>
        <v>16</v>
      </c>
      <c r="P24" s="14">
        <f t="shared" si="14"/>
        <v>33</v>
      </c>
      <c r="Q24" s="14">
        <f t="shared" si="14"/>
        <v>95</v>
      </c>
      <c r="R24" s="14">
        <f t="shared" si="14"/>
        <v>153</v>
      </c>
      <c r="S24" s="14">
        <f t="shared" si="14"/>
        <v>68</v>
      </c>
      <c r="T24" s="14">
        <f t="shared" si="14"/>
        <v>227</v>
      </c>
      <c r="U24" s="14">
        <f t="shared" si="14"/>
        <v>307</v>
      </c>
      <c r="V24" s="14">
        <f t="shared" si="14"/>
        <v>77</v>
      </c>
      <c r="W24" s="14">
        <f t="shared" si="14"/>
        <v>30</v>
      </c>
      <c r="X24" s="14">
        <f t="shared" si="14"/>
        <v>53</v>
      </c>
      <c r="Y24" s="14">
        <f t="shared" si="14"/>
        <v>54</v>
      </c>
      <c r="Z24" s="14">
        <f t="shared" si="14"/>
        <v>29</v>
      </c>
      <c r="AA24" s="14">
        <f t="shared" si="14"/>
        <v>39</v>
      </c>
      <c r="AB24" s="14">
        <f t="shared" si="14"/>
        <v>117</v>
      </c>
      <c r="AC24" s="14">
        <f t="shared" si="14"/>
        <v>46</v>
      </c>
      <c r="AD24" s="14">
        <f t="shared" si="14"/>
        <v>63</v>
      </c>
      <c r="AE24" s="14">
        <f t="shared" si="14"/>
        <v>58</v>
      </c>
      <c r="AF24" s="14">
        <f t="shared" si="14"/>
        <v>70</v>
      </c>
      <c r="AG24" s="14">
        <f t="shared" si="14"/>
        <v>65</v>
      </c>
      <c r="AH24" s="14">
        <f t="shared" si="14"/>
        <v>119</v>
      </c>
      <c r="AI24" s="14">
        <f t="shared" si="14"/>
        <v>134</v>
      </c>
      <c r="AJ24" s="14">
        <f t="shared" si="14"/>
        <v>99</v>
      </c>
      <c r="AK24" s="14">
        <f t="shared" si="14"/>
        <v>50</v>
      </c>
      <c r="AL24" s="14">
        <f t="shared" si="14"/>
        <v>32</v>
      </c>
      <c r="AM24" s="14">
        <f t="shared" si="14"/>
        <v>49</v>
      </c>
      <c r="AN24" s="14">
        <f t="shared" si="14"/>
        <v>32</v>
      </c>
      <c r="AO24" s="14">
        <f t="shared" si="14"/>
        <v>13</v>
      </c>
      <c r="AP24" s="14">
        <f t="shared" si="14"/>
        <v>19</v>
      </c>
      <c r="AQ24" s="14">
        <f t="shared" si="14"/>
        <v>24</v>
      </c>
      <c r="AR24" s="14">
        <f t="shared" si="14"/>
        <v>27</v>
      </c>
      <c r="AS24" s="14">
        <f t="shared" si="14"/>
        <v>42</v>
      </c>
      <c r="AT24" s="14">
        <f t="shared" si="14"/>
        <v>26</v>
      </c>
      <c r="AU24" s="14">
        <f t="shared" si="14"/>
        <v>28</v>
      </c>
      <c r="AV24" s="14">
        <f t="shared" si="14"/>
        <v>42</v>
      </c>
      <c r="AW24" s="14">
        <f t="shared" si="14"/>
        <v>26</v>
      </c>
      <c r="AX24" s="14">
        <f t="shared" si="14"/>
        <v>62</v>
      </c>
      <c r="AY24" s="14">
        <f t="shared" si="14"/>
        <v>28</v>
      </c>
      <c r="AZ24" s="14">
        <f t="shared" si="14"/>
        <v>20</v>
      </c>
      <c r="BA24" s="14">
        <f t="shared" si="14"/>
        <v>17</v>
      </c>
      <c r="BB24" s="14">
        <f t="shared" si="14"/>
        <v>23</v>
      </c>
      <c r="BC24" s="14">
        <f t="shared" si="14"/>
        <v>28</v>
      </c>
      <c r="BD24" s="14">
        <f t="shared" si="14"/>
        <v>27</v>
      </c>
      <c r="BE24" s="14">
        <f t="shared" si="14"/>
        <v>21</v>
      </c>
      <c r="BF24" s="14">
        <f t="shared" si="14"/>
        <v>27</v>
      </c>
      <c r="BG24" s="14">
        <f t="shared" si="14"/>
        <v>43</v>
      </c>
      <c r="BH24" s="14">
        <f t="shared" si="14"/>
        <v>58</v>
      </c>
      <c r="BI24" s="14">
        <f t="shared" si="14"/>
        <v>44</v>
      </c>
      <c r="BJ24" s="14">
        <f t="shared" si="14"/>
        <v>56</v>
      </c>
      <c r="BK24" s="14">
        <f t="shared" si="14"/>
        <v>49</v>
      </c>
      <c r="BL24" s="14">
        <f t="shared" si="14"/>
        <v>84</v>
      </c>
      <c r="BM24" s="14">
        <f t="shared" si="14"/>
        <v>39</v>
      </c>
      <c r="BN24" s="14">
        <f t="shared" si="14"/>
        <v>34</v>
      </c>
      <c r="BO24" s="14">
        <f t="shared" ref="BO24:DZ24" si="15">SUM(BO3,BO4,BO6,BO21:BO23)</f>
        <v>38</v>
      </c>
      <c r="BP24" s="14">
        <f t="shared" si="15"/>
        <v>80</v>
      </c>
      <c r="BQ24" s="14">
        <f t="shared" si="15"/>
        <v>154</v>
      </c>
      <c r="BR24" s="14">
        <f t="shared" si="15"/>
        <v>37</v>
      </c>
      <c r="BS24" s="14">
        <f t="shared" si="15"/>
        <v>73</v>
      </c>
      <c r="BT24" s="14">
        <f t="shared" si="15"/>
        <v>47</v>
      </c>
      <c r="BU24" s="14">
        <f t="shared" si="15"/>
        <v>45</v>
      </c>
      <c r="BV24" s="14">
        <f t="shared" si="15"/>
        <v>51</v>
      </c>
      <c r="BW24" s="14">
        <f t="shared" si="15"/>
        <v>46</v>
      </c>
      <c r="BX24" s="14">
        <f t="shared" si="15"/>
        <v>46</v>
      </c>
      <c r="BY24" s="14">
        <f t="shared" si="15"/>
        <v>45</v>
      </c>
      <c r="BZ24" s="14">
        <f t="shared" si="15"/>
        <v>64</v>
      </c>
      <c r="CA24" s="14">
        <f t="shared" si="15"/>
        <v>61</v>
      </c>
      <c r="CB24" s="14">
        <f t="shared" si="15"/>
        <v>75</v>
      </c>
      <c r="CC24" s="14">
        <f t="shared" si="15"/>
        <v>50</v>
      </c>
      <c r="CD24" s="14">
        <f t="shared" si="15"/>
        <v>59</v>
      </c>
      <c r="CE24" s="14">
        <f t="shared" si="15"/>
        <v>87</v>
      </c>
      <c r="CF24" s="14">
        <f t="shared" si="15"/>
        <v>55</v>
      </c>
      <c r="CG24" s="14">
        <f t="shared" si="15"/>
        <v>136</v>
      </c>
      <c r="CH24" s="14">
        <f t="shared" si="15"/>
        <v>59</v>
      </c>
      <c r="CI24" s="14">
        <f t="shared" si="15"/>
        <v>146</v>
      </c>
      <c r="CJ24" s="14">
        <f t="shared" si="15"/>
        <v>151</v>
      </c>
      <c r="CK24" s="14">
        <f t="shared" si="15"/>
        <v>142</v>
      </c>
      <c r="CL24" s="14">
        <f t="shared" si="15"/>
        <v>161</v>
      </c>
      <c r="CM24" s="14">
        <f t="shared" si="15"/>
        <v>253</v>
      </c>
      <c r="CN24" s="14">
        <f t="shared" si="15"/>
        <v>282</v>
      </c>
      <c r="CO24" s="14">
        <f t="shared" si="15"/>
        <v>146</v>
      </c>
      <c r="CP24" s="14">
        <f t="shared" si="15"/>
        <v>182</v>
      </c>
      <c r="CQ24" s="14">
        <f t="shared" si="15"/>
        <v>278</v>
      </c>
      <c r="CR24" s="14">
        <f t="shared" si="15"/>
        <v>98</v>
      </c>
      <c r="CS24" s="14">
        <f t="shared" si="15"/>
        <v>94</v>
      </c>
      <c r="CT24" s="14">
        <f t="shared" si="15"/>
        <v>374</v>
      </c>
      <c r="CU24" s="14">
        <f t="shared" si="15"/>
        <v>244</v>
      </c>
      <c r="CV24" s="14">
        <f t="shared" si="15"/>
        <v>158</v>
      </c>
      <c r="CW24" s="14">
        <f t="shared" si="15"/>
        <v>198</v>
      </c>
      <c r="CX24" s="14">
        <f t="shared" si="15"/>
        <v>262</v>
      </c>
      <c r="CY24" s="14">
        <f t="shared" si="15"/>
        <v>236</v>
      </c>
      <c r="CZ24" s="14">
        <f t="shared" si="15"/>
        <v>274</v>
      </c>
      <c r="DA24" s="14">
        <f t="shared" si="15"/>
        <v>274</v>
      </c>
      <c r="DB24" s="14">
        <f t="shared" si="15"/>
        <v>129</v>
      </c>
      <c r="DC24" s="14">
        <f t="shared" si="15"/>
        <v>149</v>
      </c>
      <c r="DD24" s="14">
        <f t="shared" si="15"/>
        <v>204</v>
      </c>
      <c r="DE24" s="14">
        <f t="shared" si="15"/>
        <v>184</v>
      </c>
      <c r="DF24" s="14">
        <f t="shared" si="15"/>
        <v>143</v>
      </c>
      <c r="DG24" s="14">
        <f t="shared" si="15"/>
        <v>180</v>
      </c>
      <c r="DH24" s="14">
        <f t="shared" si="15"/>
        <v>180</v>
      </c>
      <c r="DI24" s="14">
        <f t="shared" si="15"/>
        <v>155</v>
      </c>
      <c r="DJ24" s="14">
        <f t="shared" si="15"/>
        <v>167</v>
      </c>
      <c r="DK24" s="14">
        <f t="shared" si="15"/>
        <v>201</v>
      </c>
      <c r="DL24" s="14">
        <f t="shared" si="15"/>
        <v>185</v>
      </c>
      <c r="DM24" s="14">
        <f t="shared" si="15"/>
        <v>287</v>
      </c>
      <c r="DN24" s="14">
        <f t="shared" si="15"/>
        <v>124</v>
      </c>
      <c r="DO24" s="14">
        <f t="shared" si="15"/>
        <v>378</v>
      </c>
      <c r="DP24" s="14">
        <f t="shared" si="15"/>
        <v>392</v>
      </c>
      <c r="DQ24" s="14">
        <f t="shared" si="15"/>
        <v>519</v>
      </c>
      <c r="DR24" s="14">
        <f t="shared" si="15"/>
        <v>653</v>
      </c>
      <c r="DS24" s="14">
        <f t="shared" si="15"/>
        <v>224</v>
      </c>
      <c r="DT24" s="14">
        <f t="shared" si="15"/>
        <v>168</v>
      </c>
      <c r="DU24" s="14">
        <f t="shared" si="15"/>
        <v>240</v>
      </c>
      <c r="DV24" s="14">
        <f t="shared" si="15"/>
        <v>243</v>
      </c>
      <c r="DW24" s="14">
        <f t="shared" si="15"/>
        <v>185</v>
      </c>
      <c r="DX24" s="14">
        <f t="shared" si="15"/>
        <v>141</v>
      </c>
      <c r="DY24" s="14">
        <f t="shared" si="15"/>
        <v>155</v>
      </c>
      <c r="DZ24" s="14">
        <f t="shared" si="15"/>
        <v>141</v>
      </c>
      <c r="EA24" s="14">
        <f t="shared" ref="EA24:GL24" si="16">SUM(EA3,EA4,EA6,EA21:EA23)</f>
        <v>203</v>
      </c>
      <c r="EB24" s="14">
        <f t="shared" si="16"/>
        <v>225</v>
      </c>
      <c r="EC24" s="14">
        <f t="shared" si="16"/>
        <v>202</v>
      </c>
      <c r="ED24" s="14">
        <f t="shared" si="16"/>
        <v>155</v>
      </c>
      <c r="EE24" s="14">
        <f t="shared" si="16"/>
        <v>121</v>
      </c>
      <c r="EF24" s="14">
        <f t="shared" si="16"/>
        <v>70</v>
      </c>
      <c r="EG24" s="14">
        <f t="shared" si="16"/>
        <v>101</v>
      </c>
      <c r="EH24" s="14">
        <f t="shared" si="16"/>
        <v>104</v>
      </c>
      <c r="EI24" s="14">
        <f t="shared" si="16"/>
        <v>122</v>
      </c>
      <c r="EJ24" s="14">
        <f t="shared" si="16"/>
        <v>102</v>
      </c>
      <c r="EK24" s="14">
        <f t="shared" si="16"/>
        <v>67</v>
      </c>
      <c r="EL24" s="14">
        <f t="shared" si="16"/>
        <v>76</v>
      </c>
      <c r="EM24" s="14">
        <f t="shared" si="16"/>
        <v>140</v>
      </c>
      <c r="EN24" s="14">
        <f t="shared" si="16"/>
        <v>129</v>
      </c>
      <c r="EO24" s="14">
        <f t="shared" si="16"/>
        <v>147</v>
      </c>
      <c r="EP24" s="14">
        <f t="shared" si="16"/>
        <v>129</v>
      </c>
      <c r="EQ24" s="14">
        <f t="shared" si="16"/>
        <v>72</v>
      </c>
      <c r="ER24" s="14">
        <f t="shared" si="16"/>
        <v>73</v>
      </c>
      <c r="ES24" s="14">
        <f t="shared" si="16"/>
        <v>50</v>
      </c>
      <c r="ET24" s="14">
        <f t="shared" si="16"/>
        <v>62</v>
      </c>
      <c r="EU24" s="14">
        <f t="shared" si="16"/>
        <v>77</v>
      </c>
      <c r="EV24" s="14">
        <f t="shared" si="16"/>
        <v>99</v>
      </c>
      <c r="EW24" s="14">
        <f t="shared" si="16"/>
        <v>72</v>
      </c>
      <c r="EX24" s="14">
        <f t="shared" si="16"/>
        <v>46</v>
      </c>
      <c r="EY24" s="14">
        <f t="shared" si="16"/>
        <v>76</v>
      </c>
      <c r="EZ24" s="14">
        <f t="shared" si="16"/>
        <v>79</v>
      </c>
      <c r="FA24" s="14">
        <f t="shared" si="16"/>
        <v>125</v>
      </c>
      <c r="FB24" s="14">
        <f t="shared" si="16"/>
        <v>87</v>
      </c>
      <c r="FC24" s="14">
        <f t="shared" si="16"/>
        <v>82</v>
      </c>
      <c r="FD24" s="14">
        <f t="shared" si="16"/>
        <v>66</v>
      </c>
      <c r="FE24" s="14">
        <f t="shared" si="16"/>
        <v>78</v>
      </c>
      <c r="FF24" s="14">
        <f t="shared" si="16"/>
        <v>55</v>
      </c>
      <c r="FG24" s="14">
        <f t="shared" si="16"/>
        <v>72</v>
      </c>
      <c r="FH24" s="14">
        <f t="shared" si="16"/>
        <v>93</v>
      </c>
      <c r="FI24" s="14">
        <f t="shared" si="16"/>
        <v>56</v>
      </c>
      <c r="FJ24" s="14">
        <f t="shared" si="16"/>
        <v>46</v>
      </c>
      <c r="FK24" s="14">
        <f t="shared" si="16"/>
        <v>75</v>
      </c>
      <c r="FL24" s="14">
        <f t="shared" si="16"/>
        <v>67</v>
      </c>
      <c r="FM24" s="14">
        <f t="shared" si="16"/>
        <v>90</v>
      </c>
      <c r="FN24" s="14">
        <f t="shared" si="16"/>
        <v>60</v>
      </c>
      <c r="FO24" s="14">
        <f t="shared" si="16"/>
        <v>55</v>
      </c>
      <c r="FP24" s="14">
        <f t="shared" si="16"/>
        <v>73</v>
      </c>
      <c r="FQ24" s="14">
        <f t="shared" si="16"/>
        <v>56</v>
      </c>
      <c r="FR24" s="14">
        <f t="shared" si="16"/>
        <v>53</v>
      </c>
      <c r="FS24" s="14">
        <f t="shared" si="16"/>
        <v>75</v>
      </c>
      <c r="FT24" s="14">
        <f t="shared" si="16"/>
        <v>71</v>
      </c>
      <c r="FU24" s="14">
        <f t="shared" si="16"/>
        <v>68</v>
      </c>
      <c r="FV24" s="14">
        <f t="shared" si="16"/>
        <v>45</v>
      </c>
      <c r="FW24" s="14">
        <f t="shared" si="16"/>
        <v>126</v>
      </c>
      <c r="FX24" s="14">
        <f t="shared" si="16"/>
        <v>75</v>
      </c>
      <c r="FY24" s="14">
        <f t="shared" si="16"/>
        <v>129</v>
      </c>
      <c r="FZ24" s="14">
        <f t="shared" si="16"/>
        <v>59</v>
      </c>
      <c r="GA24" s="14">
        <f t="shared" si="16"/>
        <v>72</v>
      </c>
      <c r="GB24" s="14">
        <f t="shared" si="16"/>
        <v>42</v>
      </c>
      <c r="GC24" s="14">
        <f t="shared" si="16"/>
        <v>66</v>
      </c>
      <c r="GD24" s="14">
        <f t="shared" si="16"/>
        <v>57</v>
      </c>
      <c r="GE24" s="14">
        <f t="shared" si="16"/>
        <v>58</v>
      </c>
      <c r="GF24" s="14">
        <f t="shared" si="16"/>
        <v>93</v>
      </c>
      <c r="GG24" s="14">
        <f t="shared" si="16"/>
        <v>79</v>
      </c>
      <c r="GH24" s="14">
        <f t="shared" si="16"/>
        <v>77</v>
      </c>
      <c r="GI24" s="14">
        <f t="shared" si="16"/>
        <v>184</v>
      </c>
      <c r="GJ24" s="14">
        <f t="shared" si="16"/>
        <v>113</v>
      </c>
      <c r="GK24" s="14">
        <f t="shared" si="16"/>
        <v>286</v>
      </c>
      <c r="GL24" s="14">
        <f t="shared" si="16"/>
        <v>336</v>
      </c>
      <c r="GM24" s="14">
        <f t="shared" ref="GM24:HS24" si="17">SUM(GM3,GM4,GM6,GM21:GM23)</f>
        <v>80</v>
      </c>
      <c r="GN24" s="14">
        <f t="shared" si="17"/>
        <v>65</v>
      </c>
      <c r="GO24" s="14">
        <f t="shared" si="17"/>
        <v>51</v>
      </c>
      <c r="GP24" s="14">
        <f t="shared" si="17"/>
        <v>91</v>
      </c>
      <c r="GQ24" s="14">
        <f t="shared" si="17"/>
        <v>100</v>
      </c>
      <c r="GR24" s="14">
        <f t="shared" si="17"/>
        <v>59</v>
      </c>
      <c r="GS24" s="14">
        <f t="shared" si="17"/>
        <v>53</v>
      </c>
      <c r="GT24" s="14">
        <f t="shared" si="17"/>
        <v>55</v>
      </c>
      <c r="GU24" s="14">
        <f t="shared" si="17"/>
        <v>109</v>
      </c>
      <c r="GV24" s="14">
        <f t="shared" si="17"/>
        <v>75</v>
      </c>
      <c r="GW24" s="14">
        <f t="shared" si="17"/>
        <v>130</v>
      </c>
      <c r="GX24" s="14">
        <f t="shared" si="17"/>
        <v>77</v>
      </c>
      <c r="GY24" s="14">
        <f t="shared" si="17"/>
        <v>88</v>
      </c>
      <c r="GZ24" s="14">
        <f t="shared" si="17"/>
        <v>63</v>
      </c>
      <c r="HA24" s="14">
        <f t="shared" si="17"/>
        <v>76</v>
      </c>
      <c r="HB24" s="14">
        <f t="shared" si="17"/>
        <v>64</v>
      </c>
      <c r="HC24" s="14">
        <f t="shared" si="17"/>
        <v>62</v>
      </c>
      <c r="HD24" s="14">
        <f t="shared" si="17"/>
        <v>195</v>
      </c>
      <c r="HE24" s="14">
        <f t="shared" si="17"/>
        <v>114</v>
      </c>
      <c r="HF24" s="14">
        <f t="shared" si="17"/>
        <v>80</v>
      </c>
      <c r="HG24" s="14">
        <f t="shared" si="17"/>
        <v>93</v>
      </c>
      <c r="HH24" s="14">
        <f t="shared" si="17"/>
        <v>64</v>
      </c>
      <c r="HI24" s="14">
        <f t="shared" si="17"/>
        <v>88</v>
      </c>
      <c r="HJ24" s="14">
        <f t="shared" si="17"/>
        <v>81</v>
      </c>
      <c r="HK24" s="14">
        <f t="shared" si="17"/>
        <v>85</v>
      </c>
      <c r="HL24" s="14">
        <f t="shared" si="17"/>
        <v>32</v>
      </c>
      <c r="HM24" s="14">
        <f t="shared" si="17"/>
        <v>46</v>
      </c>
      <c r="HN24" s="14">
        <f t="shared" si="17"/>
        <v>94</v>
      </c>
      <c r="HO24" s="14">
        <f t="shared" si="17"/>
        <v>60</v>
      </c>
      <c r="HP24" s="14">
        <f t="shared" si="17"/>
        <v>59</v>
      </c>
      <c r="HQ24" s="14">
        <f t="shared" si="17"/>
        <v>82</v>
      </c>
      <c r="HR24" s="14">
        <f t="shared" si="17"/>
        <v>68</v>
      </c>
      <c r="HS24" s="14">
        <f t="shared" si="17"/>
        <v>91</v>
      </c>
      <c r="HT24" s="14">
        <f>SUM(HT3,HT4,HT6,HT21:HT23)</f>
        <v>111</v>
      </c>
      <c r="HU24" s="14">
        <f>SUM(HU3,HU4,HU6,HU21:HU23)</f>
        <v>112</v>
      </c>
      <c r="HV24" s="14">
        <f t="shared" ref="HV24:HW24" si="18">SUM(HV3,HV4,HV6,HV21:HV23)</f>
        <v>135</v>
      </c>
      <c r="HW24" s="14">
        <f t="shared" si="18"/>
        <v>72</v>
      </c>
      <c r="HX24" s="27">
        <v>91</v>
      </c>
      <c r="HY24" s="27">
        <v>121</v>
      </c>
      <c r="HZ24" s="23"/>
      <c r="IA24" s="23"/>
      <c r="IB24" s="23"/>
      <c r="IC24" s="23"/>
      <c r="ID24" s="23"/>
      <c r="IE24" s="23"/>
      <c r="IF24" s="23"/>
      <c r="IG24" s="23"/>
      <c r="IH24" s="23"/>
    </row>
    <row r="25" spans="1:242" ht="13" x14ac:dyDescent="0.15">
      <c r="EP25" s="2"/>
    </row>
    <row r="26" spans="1:242" ht="140" x14ac:dyDescent="0.15">
      <c r="B26" s="3" t="s">
        <v>41</v>
      </c>
      <c r="EP26" s="2"/>
      <c r="HR26" s="15" t="s">
        <v>37</v>
      </c>
    </row>
    <row r="27" spans="1:242" ht="13" x14ac:dyDescent="0.15">
      <c r="EP27" s="2"/>
    </row>
    <row r="28" spans="1:242" ht="15.75" customHeight="1" x14ac:dyDescent="0.15">
      <c r="B28" s="16" t="s">
        <v>40</v>
      </c>
    </row>
  </sheetData>
  <mergeCells count="23">
    <mergeCell ref="HK1:HV1"/>
    <mergeCell ref="C1:N1"/>
    <mergeCell ref="O1:Z1"/>
    <mergeCell ref="A3:A23"/>
    <mergeCell ref="A24:B24"/>
    <mergeCell ref="AA1:AL1"/>
    <mergeCell ref="A1:B2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  <mergeCell ref="CI1:CT1"/>
    <mergeCell ref="DG1:DR1"/>
    <mergeCell ref="FO1:FZ1"/>
    <mergeCell ref="GA1:GL1"/>
    <mergeCell ref="GM1:GX1"/>
    <mergeCell ref="GY1:HJ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2018-02-22T20:13:11Z</dcterms:created>
  <dcterms:modified xsi:type="dcterms:W3CDTF">2019-04-16T22:03:50Z</dcterms:modified>
</cp:coreProperties>
</file>