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3" activeTab="1"/>
  </bookViews>
  <sheets>
    <sheet name="Glimore Hill 3B" sheetId="1" r:id="rId1"/>
    <sheet name="Facies List" sheetId="2" r:id="rId2"/>
  </sheets>
  <externalReferences>
    <externalReference r:id="rId5"/>
  </externalReferences>
  <definedNames>
    <definedName name="a">'[1]Picnic Hill Thicknesses'!$CF$2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A47" authorId="0">
      <text>
        <r>
          <rPr>
            <sz val="10"/>
            <rFont val="Arial"/>
            <family val="2"/>
          </rPr>
          <t>10R2/6</t>
        </r>
      </text>
    </comment>
    <comment ref="BA49" authorId="0">
      <text>
        <r>
          <rPr>
            <sz val="10"/>
            <rFont val="Arial"/>
            <family val="2"/>
          </rPr>
          <t>7.5PB2/2</t>
        </r>
      </text>
    </comment>
    <comment ref="BA55" authorId="0">
      <text>
        <r>
          <rPr>
            <sz val="10"/>
            <rFont val="Arial"/>
            <family val="2"/>
          </rPr>
          <t>2.5YR2/4</t>
        </r>
      </text>
    </comment>
    <comment ref="BA56" authorId="0">
      <text>
        <r>
          <rPr>
            <sz val="10"/>
            <rFont val="Arial"/>
            <family val="2"/>
          </rPr>
          <t>2.5YR2/4</t>
        </r>
      </text>
    </comment>
    <comment ref="BA63" authorId="0">
      <text>
        <r>
          <rPr>
            <sz val="10"/>
            <rFont val="Arial"/>
            <family val="2"/>
          </rPr>
          <t>2.5YR3/4</t>
        </r>
      </text>
    </comment>
    <comment ref="BA64" authorId="0">
      <text>
        <r>
          <rPr>
            <sz val="10"/>
            <rFont val="Arial"/>
            <family val="2"/>
          </rPr>
          <t>10P2/2</t>
        </r>
      </text>
    </comment>
    <comment ref="BA65" authorId="0">
      <text>
        <r>
          <rPr>
            <sz val="10"/>
            <rFont val="Arial"/>
            <family val="2"/>
          </rPr>
          <t>10P2/2</t>
        </r>
      </text>
    </comment>
    <comment ref="BA69" authorId="0">
      <text>
        <r>
          <rPr>
            <sz val="10"/>
            <rFont val="Arial"/>
            <family val="2"/>
          </rPr>
          <t>2.5YR2/6</t>
        </r>
      </text>
    </comment>
    <comment ref="BA71" authorId="0">
      <text>
        <r>
          <rPr>
            <sz val="10"/>
            <rFont val="Arial"/>
            <family val="2"/>
          </rPr>
          <t>10R2/4</t>
        </r>
      </text>
    </comment>
    <comment ref="BA73" authorId="0">
      <text>
        <r>
          <rPr>
            <sz val="10"/>
            <rFont val="Arial"/>
            <family val="2"/>
          </rPr>
          <t>10R2/4</t>
        </r>
      </text>
    </comment>
    <comment ref="BA75" authorId="0">
      <text>
        <r>
          <rPr>
            <sz val="10"/>
            <rFont val="Arial"/>
            <family val="2"/>
          </rPr>
          <t>10R2/4</t>
        </r>
      </text>
    </comment>
    <comment ref="BA79" authorId="0">
      <text>
        <r>
          <rPr>
            <sz val="10"/>
            <rFont val="Arial"/>
            <family val="2"/>
          </rPr>
          <t>10R2/4</t>
        </r>
      </text>
    </comment>
    <comment ref="BA81" authorId="0">
      <text>
        <r>
          <rPr>
            <sz val="10"/>
            <rFont val="Arial"/>
            <family val="2"/>
          </rPr>
          <t>2.5YR2/6</t>
        </r>
      </text>
    </comment>
    <comment ref="BA97" authorId="0">
      <text>
        <r>
          <rPr>
            <sz val="10"/>
            <rFont val="Arial"/>
            <family val="2"/>
          </rPr>
          <t>10R2/6</t>
        </r>
      </text>
    </comment>
    <comment ref="BA98" authorId="0">
      <text>
        <r>
          <rPr>
            <sz val="10"/>
            <rFont val="Arial"/>
            <family val="2"/>
          </rPr>
          <t>10R2/6</t>
        </r>
      </text>
    </comment>
    <comment ref="BA104" authorId="0">
      <text>
        <r>
          <rPr>
            <sz val="10"/>
            <rFont val="Arial"/>
            <family val="2"/>
          </rPr>
          <t>10R3/4</t>
        </r>
      </text>
    </comment>
    <comment ref="BA106" authorId="0">
      <text>
        <r>
          <rPr>
            <sz val="10"/>
            <rFont val="Arial"/>
            <family val="2"/>
          </rPr>
          <t>7.5YR4/2</t>
        </r>
      </text>
    </comment>
    <comment ref="AZ126" authorId="0">
      <text>
        <r>
          <rPr>
            <sz val="10"/>
            <rFont val="Arial"/>
            <family val="2"/>
          </rPr>
          <t>10P2/2</t>
        </r>
      </text>
    </comment>
    <comment ref="BA127" authorId="0">
      <text>
        <r>
          <rPr>
            <sz val="10"/>
            <rFont val="Arial"/>
            <family val="2"/>
          </rPr>
          <t>10R2/6</t>
        </r>
      </text>
    </comment>
    <comment ref="BA132" authorId="0">
      <text>
        <r>
          <rPr>
            <sz val="10"/>
            <rFont val="Arial"/>
            <family val="2"/>
          </rPr>
          <t>10R2/6</t>
        </r>
      </text>
    </comment>
    <comment ref="BA133" authorId="0">
      <text>
        <r>
          <rPr>
            <sz val="10"/>
            <rFont val="Arial"/>
            <family val="2"/>
          </rPr>
          <t>10R2/6</t>
        </r>
      </text>
    </comment>
    <comment ref="BA134" authorId="0">
      <text>
        <r>
          <rPr>
            <sz val="10"/>
            <rFont val="Arial"/>
            <family val="2"/>
          </rPr>
          <t>10R2/6</t>
        </r>
      </text>
    </comment>
    <comment ref="BA135" authorId="0">
      <text>
        <r>
          <rPr>
            <sz val="10"/>
            <rFont val="Arial"/>
            <family val="2"/>
          </rPr>
          <t>10R2/6</t>
        </r>
      </text>
    </comment>
    <comment ref="AZ145" authorId="0">
      <text>
        <r>
          <rPr>
            <sz val="10"/>
            <rFont val="Arial"/>
            <family val="2"/>
          </rPr>
          <t>10P4/2</t>
        </r>
      </text>
    </comment>
    <comment ref="BA145" authorId="0">
      <text>
        <r>
          <rPr>
            <sz val="10"/>
            <rFont val="Arial"/>
            <family val="2"/>
          </rPr>
          <t>10R2/6</t>
        </r>
      </text>
    </comment>
    <comment ref="AZ146" authorId="0">
      <text>
        <r>
          <rPr>
            <sz val="10"/>
            <rFont val="Arial"/>
            <family val="2"/>
          </rPr>
          <t>2.5RP4/4</t>
        </r>
      </text>
    </comment>
    <comment ref="BA146" authorId="0">
      <text>
        <r>
          <rPr>
            <sz val="10"/>
            <rFont val="Arial"/>
            <family val="2"/>
          </rPr>
          <t>10R2/6</t>
        </r>
      </text>
    </comment>
    <comment ref="AZ148" authorId="0">
      <text>
        <r>
          <rPr>
            <sz val="10"/>
            <rFont val="Arial"/>
            <family val="2"/>
          </rPr>
          <t>2.5RP3/2</t>
        </r>
      </text>
    </comment>
    <comment ref="BA148" authorId="0">
      <text>
        <r>
          <rPr>
            <sz val="10"/>
            <rFont val="Arial"/>
            <family val="2"/>
          </rPr>
          <t>10R2/6</t>
        </r>
      </text>
    </comment>
    <comment ref="AZ149" authorId="0">
      <text>
        <r>
          <rPr>
            <sz val="10"/>
            <rFont val="Arial"/>
            <family val="2"/>
          </rPr>
          <t>2.5RP3/2</t>
        </r>
      </text>
    </comment>
    <comment ref="BA149" authorId="0">
      <text>
        <r>
          <rPr>
            <sz val="10"/>
            <rFont val="Arial"/>
            <family val="2"/>
          </rPr>
          <t>10R2/6</t>
        </r>
      </text>
    </comment>
  </commentList>
</comments>
</file>

<file path=xl/sharedStrings.xml><?xml version="1.0" encoding="utf-8"?>
<sst xmlns="http://schemas.openxmlformats.org/spreadsheetml/2006/main" count="1069" uniqueCount="324">
  <si>
    <t>Table S2. Detailed description of GMH11-3B.</t>
  </si>
  <si>
    <t>Facies</t>
  </si>
  <si>
    <t>Tentative Grain Size</t>
  </si>
  <si>
    <t>Matrix Color</t>
  </si>
  <si>
    <t>Mottles</t>
  </si>
  <si>
    <t>Slicks</t>
  </si>
  <si>
    <t>Nodules</t>
  </si>
  <si>
    <t>Rhizoliths</t>
  </si>
  <si>
    <t>AMB</t>
  </si>
  <si>
    <t>Other features</t>
  </si>
  <si>
    <t>comments</t>
  </si>
  <si>
    <t>Core #</t>
  </si>
  <si>
    <t>Core top depth (m)</t>
  </si>
  <si>
    <t>Facies top (cm)</t>
  </si>
  <si>
    <t>Facies bottom (cm)</t>
  </si>
  <si>
    <t>Thickness (m)</t>
  </si>
  <si>
    <t>Strat top (m)</t>
  </si>
  <si>
    <t>Strat base (m)</t>
  </si>
  <si>
    <t>Other</t>
  </si>
  <si>
    <t>Munge</t>
  </si>
  <si>
    <t>Yellow Marker bed</t>
  </si>
  <si>
    <t>Interbedded SS</t>
  </si>
  <si>
    <t>Gray Silt/SS</t>
  </si>
  <si>
    <t>Red/Brown Silt/SS</t>
  </si>
  <si>
    <t>Faintly mottled Brown</t>
  </si>
  <si>
    <t>Brown</t>
  </si>
  <si>
    <t>Red</t>
  </si>
  <si>
    <t>Red/Purple</t>
  </si>
  <si>
    <t>Purple w/haloes</t>
  </si>
  <si>
    <t>Purple</t>
  </si>
  <si>
    <t>Mottled Gray</t>
  </si>
  <si>
    <t>Sandst w/ congl</t>
  </si>
  <si>
    <t>sandst</t>
  </si>
  <si>
    <t>silty sandst</t>
  </si>
  <si>
    <t>sandy siltst</t>
  </si>
  <si>
    <t>siltst</t>
  </si>
  <si>
    <t>silty mudst</t>
  </si>
  <si>
    <t>mudst</t>
  </si>
  <si>
    <t>N/A</t>
  </si>
  <si>
    <t>red</t>
  </si>
  <si>
    <t>purple</t>
  </si>
  <si>
    <t>Blue-gray</t>
  </si>
  <si>
    <t>green-grey</t>
  </si>
  <si>
    <t>olive-grey</t>
  </si>
  <si>
    <t>yellow-brown</t>
  </si>
  <si>
    <t>gray</t>
  </si>
  <si>
    <t>yellow-brown in gray</t>
  </si>
  <si>
    <t>yellow-brown in red</t>
  </si>
  <si>
    <t>large</t>
  </si>
  <si>
    <t>medium</t>
  </si>
  <si>
    <t>small</t>
  </si>
  <si>
    <t>Large CaCO3 (&gt;5mm)</t>
  </si>
  <si>
    <t>Small CaCO3</t>
  </si>
  <si>
    <t>black</t>
  </si>
  <si>
    <t>grey rhizo</t>
  </si>
  <si>
    <t>haloes</t>
  </si>
  <si>
    <t>black core</t>
  </si>
  <si>
    <t>tendrils</t>
  </si>
  <si>
    <t xml:space="preserve">CaCO3 </t>
  </si>
  <si>
    <t>black flecks</t>
  </si>
  <si>
    <t>Burrows</t>
  </si>
  <si>
    <t>1-1</t>
  </si>
  <si>
    <t>X</t>
  </si>
  <si>
    <t>Unconsolidated sediment</t>
  </si>
  <si>
    <t>1-2</t>
  </si>
  <si>
    <t>2-1</t>
  </si>
  <si>
    <t>2-2</t>
  </si>
  <si>
    <t>3-1</t>
  </si>
  <si>
    <t>7.5Y6/6</t>
  </si>
  <si>
    <t>Low angle planar strata, some very silty layers</t>
  </si>
  <si>
    <t>7.5Y6/4</t>
  </si>
  <si>
    <t>3-2</t>
  </si>
  <si>
    <t>5Y5/6</t>
  </si>
  <si>
    <t>4-1</t>
  </si>
  <si>
    <t>Bottom 12 cm shows climbing ripple x-lams</t>
  </si>
  <si>
    <t>4-2</t>
  </si>
  <si>
    <t>5Y6/6</t>
  </si>
  <si>
    <t>5-1</t>
  </si>
  <si>
    <t>broken into hockey pucks</t>
  </si>
  <si>
    <t>5-2</t>
  </si>
  <si>
    <t>6-1</t>
  </si>
  <si>
    <t>low angle planar laminations</t>
  </si>
  <si>
    <t>7-1</t>
  </si>
  <si>
    <t>low and high angle planar laminations. Very rare pebble sized clasts, either carbonate nodules or mud rip-ups.</t>
  </si>
  <si>
    <t>7-2</t>
  </si>
  <si>
    <t>8-1</t>
  </si>
  <si>
    <t>Orange staining 7.5YR4/8. Low angle planar lams. Some organics in lams.</t>
  </si>
  <si>
    <t>7.5Y7/6</t>
  </si>
  <si>
    <t>Organic flecks at base of conglomerate. Mostly mud chips.</t>
  </si>
  <si>
    <t xml:space="preserve">Low angle planar lams. </t>
  </si>
  <si>
    <t>7.5YR4/8</t>
  </si>
  <si>
    <t>8-2</t>
  </si>
  <si>
    <t>9-1</t>
  </si>
  <si>
    <t>9-2</t>
  </si>
  <si>
    <t>10-1</t>
  </si>
  <si>
    <t>low to high angle planar laminations</t>
  </si>
  <si>
    <t>Mud-rip ups</t>
  </si>
  <si>
    <t>climbing ripple x-lams</t>
  </si>
  <si>
    <t>11-1</t>
  </si>
  <si>
    <t>12-1</t>
  </si>
  <si>
    <t>7.5Y4/2</t>
  </si>
  <si>
    <t>low angle planar lams with ripple xlams.</t>
  </si>
  <si>
    <t>13-1</t>
  </si>
  <si>
    <t>14-1</t>
  </si>
  <si>
    <t>high and low angle planar lams, dendritic black growths.</t>
  </si>
  <si>
    <t>15-1</t>
  </si>
  <si>
    <t>2.5Y5/6</t>
  </si>
  <si>
    <t>low angle to flat planar lams</t>
  </si>
  <si>
    <t>2.5Y6/8</t>
  </si>
  <si>
    <t>15-2</t>
  </si>
  <si>
    <t>16-1</t>
  </si>
  <si>
    <t>high and low angle planar lams</t>
  </si>
  <si>
    <t>17-1</t>
  </si>
  <si>
    <t>mm-scale tube structures</t>
  </si>
  <si>
    <t>Siltier strata. Some planar lams, but most are disturbed with bioturb.</t>
  </si>
  <si>
    <t>17-2</t>
  </si>
  <si>
    <t>18-1</t>
  </si>
  <si>
    <t>faint curved laminations</t>
  </si>
  <si>
    <t>clasts are mud rip-ups</t>
  </si>
  <si>
    <t>5GY5/2</t>
  </si>
  <si>
    <t>wavy lams, x-lams</t>
  </si>
  <si>
    <t>10Y7/4</t>
  </si>
  <si>
    <t>Top contact sharp, probably erosional.</t>
  </si>
  <si>
    <t>19-1</t>
  </si>
  <si>
    <t>2.5BG3/2</t>
  </si>
  <si>
    <t>7.5YR5/2</t>
  </si>
  <si>
    <t>5Y3/4</t>
  </si>
  <si>
    <t>Extensive yellow/orange staining from mineralized fractures</t>
  </si>
  <si>
    <t>10G4/2</t>
  </si>
  <si>
    <t>10R2/6</t>
  </si>
  <si>
    <t>10Y3/4</t>
  </si>
  <si>
    <t>2.5BG4/2</t>
  </si>
  <si>
    <t>5Y4/6</t>
  </si>
  <si>
    <t>5G5/2</t>
  </si>
  <si>
    <t>19-2</t>
  </si>
  <si>
    <t>20-1</t>
  </si>
  <si>
    <t>10GY4/2</t>
  </si>
  <si>
    <t>5YR2/4</t>
  </si>
  <si>
    <t>2.5Y4/6</t>
  </si>
  <si>
    <t>10G6/2</t>
  </si>
  <si>
    <t>21-1</t>
  </si>
  <si>
    <t>7.5YR3/2</t>
  </si>
  <si>
    <t>Brown stripes at 124-127, 129-133</t>
  </si>
  <si>
    <t>21-2</t>
  </si>
  <si>
    <t>22-1</t>
  </si>
  <si>
    <t>7.5YR2/4</t>
  </si>
  <si>
    <t>2.5BG5/2</t>
  </si>
  <si>
    <t>2.5G5/2</t>
  </si>
  <si>
    <t>23-1</t>
  </si>
  <si>
    <t>7.5G4/2</t>
  </si>
  <si>
    <t>2.5YR2/6</t>
  </si>
  <si>
    <t>7.5Y4/6</t>
  </si>
  <si>
    <t>7.5Y4/4</t>
  </si>
  <si>
    <t>7.5G5/2</t>
  </si>
  <si>
    <t>2.5G6/2</t>
  </si>
  <si>
    <t>Red is concentrated 116-123, purple 135-143</t>
  </si>
  <si>
    <t>23-2</t>
  </si>
  <si>
    <t>10G5/2</t>
  </si>
  <si>
    <t>24-1</t>
  </si>
  <si>
    <t>5YR3/4</t>
  </si>
  <si>
    <t>10YR2/4</t>
  </si>
  <si>
    <t>25-1</t>
  </si>
  <si>
    <t>7.5YR3/6</t>
  </si>
  <si>
    <t>5G6/2</t>
  </si>
  <si>
    <t>5YR2/2</t>
  </si>
  <si>
    <t>10YR1/2</t>
  </si>
  <si>
    <t>1-2cm diameter tubular burrow traces</t>
  </si>
  <si>
    <t>2.5cm diameter lenticular burrow as "brown mottle"</t>
  </si>
  <si>
    <t>26-1</t>
  </si>
  <si>
    <t>7.5YR3/4</t>
  </si>
  <si>
    <t>2.5Y3/4</t>
  </si>
  <si>
    <t>relict bedding , bioturb evident</t>
  </si>
  <si>
    <t>2.5YR2/4</t>
  </si>
  <si>
    <t>27-1</t>
  </si>
  <si>
    <t>5Y3/2</t>
  </si>
  <si>
    <t>10YR3/4</t>
  </si>
  <si>
    <t>28-1</t>
  </si>
  <si>
    <t>10R2/4</t>
  </si>
  <si>
    <t>7.5Y1/2</t>
  </si>
  <si>
    <t>28-2</t>
  </si>
  <si>
    <t>10YR3/6</t>
  </si>
  <si>
    <t>29-1</t>
  </si>
  <si>
    <t>May have a finer interval 35-47. That's where the possible slicks are.</t>
  </si>
  <si>
    <t>1-2 centimeter silt-filed ovals and tubes.</t>
  </si>
  <si>
    <t>Fines up. Brown band 67-76.</t>
  </si>
  <si>
    <t>Coarsens up.</t>
  </si>
  <si>
    <t>29-2</t>
  </si>
  <si>
    <t>5BG5/2</t>
  </si>
  <si>
    <t>10R4/4</t>
  </si>
  <si>
    <t>7.5Y3/2</t>
  </si>
  <si>
    <t>30-1</t>
  </si>
  <si>
    <t>10R1/2</t>
  </si>
  <si>
    <t>5G4/2</t>
  </si>
  <si>
    <t>Mottles v. diffuse.</t>
  </si>
  <si>
    <t>2BG4/2</t>
  </si>
  <si>
    <t>cm-scale tubes and ovals. Brown may also be burrow traces.</t>
  </si>
  <si>
    <t>diffuse light brown throughout.</t>
  </si>
  <si>
    <t>10YR4/6</t>
  </si>
  <si>
    <t>choppy fabric, mm-scale ovals in evidence.</t>
  </si>
  <si>
    <t>v. distinct red band 103-104</t>
  </si>
  <si>
    <t>31-1</t>
  </si>
  <si>
    <t>2-3 cm diameter burrow, tubular, smaller burrows cutting through relict bedding.</t>
  </si>
  <si>
    <t>Relict bedding , bioturb evident</t>
  </si>
  <si>
    <t>10R2/2</t>
  </si>
  <si>
    <t>Abundant relict bedding.</t>
  </si>
  <si>
    <t>32-1</t>
  </si>
  <si>
    <t>5Y4/4</t>
  </si>
  <si>
    <t>7.5Y3/4</t>
  </si>
  <si>
    <t>?</t>
  </si>
  <si>
    <t>2RP3/2</t>
  </si>
  <si>
    <t>10Y6/6</t>
  </si>
  <si>
    <t>7.5G6/2</t>
  </si>
  <si>
    <t>2.5B3/2</t>
  </si>
  <si>
    <t>Abundant 1-2 cm diameter burrows, mostly tubular or curved.</t>
  </si>
  <si>
    <t>33-1</t>
  </si>
  <si>
    <t>1-2 cm tubes</t>
  </si>
  <si>
    <t>34-1</t>
  </si>
  <si>
    <t>10G2/2</t>
  </si>
  <si>
    <t>Diffuse golden brown spotting throughout.</t>
  </si>
  <si>
    <t>7.5Y5/6</t>
  </si>
  <si>
    <t>Possible relict bedding.</t>
  </si>
  <si>
    <t>long 2-3 cm diameter tubes</t>
  </si>
  <si>
    <t>Relict bedding, planar and curved lams</t>
  </si>
  <si>
    <t>35-1</t>
  </si>
  <si>
    <t>2.5BG2/2</t>
  </si>
  <si>
    <t>mm-scale tubes, one section with .5cm ovals cutting bedding.</t>
  </si>
  <si>
    <t>planar lams, some curved lams</t>
  </si>
  <si>
    <t>36-1</t>
  </si>
  <si>
    <t>curved/feathery laminations, some possible xlams</t>
  </si>
  <si>
    <t>possible cm scale tube, mm scale dots</t>
  </si>
  <si>
    <t>non-planar flat laminations, flames</t>
  </si>
  <si>
    <t>xlams, low angle planar lams, wavy lams</t>
  </si>
  <si>
    <t>37-1</t>
  </si>
  <si>
    <t>5GY6/2</t>
  </si>
  <si>
    <t>abundant xlams, planar lams.</t>
  </si>
  <si>
    <t>38-1</t>
  </si>
  <si>
    <t>Abundant xlams and curved lams</t>
  </si>
  <si>
    <t>39-1</t>
  </si>
  <si>
    <t>2.5G4/2</t>
  </si>
  <si>
    <t>40-1</t>
  </si>
  <si>
    <t>7.5BG4/2</t>
  </si>
  <si>
    <t>Gray band 35-40</t>
  </si>
  <si>
    <t>5Y5/4</t>
  </si>
  <si>
    <t>41-1</t>
  </si>
  <si>
    <t>2.5RP2/2</t>
  </si>
  <si>
    <t>10Y4/4</t>
  </si>
  <si>
    <t>7.5RP3/2</t>
  </si>
  <si>
    <t>10R3/6</t>
  </si>
  <si>
    <t>41-2</t>
  </si>
  <si>
    <t>Mottling much stronger</t>
  </si>
  <si>
    <t>42-1</t>
  </si>
  <si>
    <t>10R2/8</t>
  </si>
  <si>
    <t>7.5G5/4</t>
  </si>
  <si>
    <t>10G3/2</t>
  </si>
  <si>
    <t>42-2</t>
  </si>
  <si>
    <t>7.5YR2/2</t>
  </si>
  <si>
    <t>43-1</t>
  </si>
  <si>
    <t>44-1</t>
  </si>
  <si>
    <t>10YR2/2</t>
  </si>
  <si>
    <t>10Y3/2</t>
  </si>
  <si>
    <t>mm-scale crescent mucus linings</t>
  </si>
  <si>
    <t>Some of the calcite looks like potential burrow fill.</t>
  </si>
  <si>
    <t>44-2</t>
  </si>
  <si>
    <t>A teeny bit of relict bedding left, 9-10, sandy lentils</t>
  </si>
  <si>
    <t>45-1</t>
  </si>
  <si>
    <t>Abundant burrows, 1-2 cm ovals and tubes</t>
  </si>
  <si>
    <t>Abundant relict bedding, curved xlams (ripples) and signs of extensive bioturbation. Contact thoroughly burrowed.</t>
  </si>
  <si>
    <t>planar but curved lams, faint x-lams.</t>
  </si>
  <si>
    <t>mm or smaller lentils and squiggly tubes.</t>
  </si>
  <si>
    <t>Relict bedding</t>
  </si>
  <si>
    <t>46-1</t>
  </si>
  <si>
    <t>2.5YR3/4</t>
  </si>
  <si>
    <t>plentiful black flecks 2-18</t>
  </si>
  <si>
    <t>Red and yellow come in distinct bands of mottles/color</t>
  </si>
  <si>
    <t>5RP3/2</t>
  </si>
  <si>
    <t>47-1</t>
  </si>
  <si>
    <t>10GY5/2</t>
  </si>
  <si>
    <t>A little purple in channels 94-99</t>
  </si>
  <si>
    <t>48-1</t>
  </si>
  <si>
    <t>"mottles" are likely burrows 1-2 cm in diameter</t>
  </si>
  <si>
    <t>2-3 cm diameter vertical tubes</t>
  </si>
  <si>
    <t>48-2</t>
  </si>
  <si>
    <t>1-2 cm diameter ovals, &lt;1cm ovals</t>
  </si>
  <si>
    <t>49-1</t>
  </si>
  <si>
    <t>Abundant 1-2 cm diameter vertical and s-curved tubes</t>
  </si>
  <si>
    <t>Relict bedding cut by bioturbation</t>
  </si>
  <si>
    <t>50-1</t>
  </si>
  <si>
    <t>&lt;.5cm burrows, horizontal tubes and ovals</t>
  </si>
  <si>
    <t>Below 115 curved laminations, low angle planar lamina</t>
  </si>
  <si>
    <t>Name</t>
  </si>
  <si>
    <t>Color</t>
  </si>
  <si>
    <t>Grain size</t>
  </si>
  <si>
    <t>Typical Features</t>
  </si>
  <si>
    <t>Variable</t>
  </si>
  <si>
    <t>Rock completely compromised by drilling processes</t>
  </si>
  <si>
    <t>Yellow Marker Bed (SS)</t>
  </si>
  <si>
    <t>Yellow-gray to yellow-brown to brown</t>
  </si>
  <si>
    <t>vf/silt to mU/cL with some mud rip-up/pebble lag</t>
  </si>
  <si>
    <t>High angle to flat parallel lams, xlams, swoopy lams, featureless highly bioturbated sections</t>
  </si>
  <si>
    <t>Often poorly cemented/friable, some calcite cementation evident</t>
  </si>
  <si>
    <t>Gray to olive-gray</t>
  </si>
  <si>
    <t>vf-m</t>
  </si>
  <si>
    <t>High angle to flat parallel lams, xlams, swoopy lams, featureless highly bioturbated sections. May have gray mud layers which are generally featureless, burrows sometimes evident, no calcite.</t>
  </si>
  <si>
    <t>Calcite cement evident at times, normally no calcite nodules</t>
  </si>
  <si>
    <t>Gray-green to gray to bluish-gray</t>
  </si>
  <si>
    <t>sandy siltstone or sily sandstone</t>
  </si>
  <si>
    <t>Burrows, small (&lt;2mm) carbonate nodules), some relict laminations, sandy pockets. May have sparse/diffuse mottling, or burrows/other features that show brownish coloration. Siltstone with sand content normally, no apparent internal structure.</t>
  </si>
  <si>
    <t>Can have mottles or unclear boundaries with surrounding units where color intrudes via burrows</t>
  </si>
  <si>
    <t>Brown to yellow-brown</t>
  </si>
  <si>
    <t>MS/Siltstone</t>
  </si>
  <si>
    <t>Large and diffuse yellow mottles, abundant gray rhizoliths, red halos around rhizoliths. May have purple halos or purple in the depletion channels.</t>
  </si>
  <si>
    <t xml:space="preserve">Red </t>
  </si>
  <si>
    <t>Reddish-brown</t>
  </si>
  <si>
    <t>Abundant yellow-brown mottles, abundant gray rhizoliths often with carbonaceous cores</t>
  </si>
  <si>
    <t>Distinct and abundant yellow-brown mottles, abundant gray rhizoliths often with carbonaceous cores, some rhizoliths/depletion channels have a purple core or purple halo. Can have yellow-brown nodules.</t>
  </si>
  <si>
    <t>Faintly Mottled Brown</t>
  </si>
  <si>
    <t>Brown to pale brown</t>
  </si>
  <si>
    <t xml:space="preserve">Gray mottles/gray rhizoliths, no halos, indistinct yellow mottles, may have some red mottling or yellow-brown nodules. </t>
  </si>
  <si>
    <t>Pale brown, yellow/brown mix, or red</t>
  </si>
  <si>
    <t>Relict bedding, burrows, abundant rhizoliths. Poorly pedogenically modified.</t>
  </si>
  <si>
    <t>Large, strong yellow-brown mottles, may have diffuse and/or infrequent red or purple halos, or infrequent freckly red mottles</t>
  </si>
  <si>
    <t>Large, strong yellow-brown mottles, yellow-brown nodules, gray halos associated with yellow mottles</t>
  </si>
  <si>
    <t>Purple w/halos</t>
  </si>
  <si>
    <t>Large, strong yellow-brown mottles, some with gray halos. Gray rhizoliths with carbonaceous cores, often associated with red, "freckled" halos.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</si>
</sst>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60"/>
      <name val="Arial"/>
      <family val="2"/>
    </font>
    <font>
      <sz val="8"/>
      <color indexed="8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29">
    <xf numFmtId="164" fontId="0" fillId="0" borderId="0" xfId="0" applyAlignment="1">
      <alignment/>
    </xf>
    <xf numFmtId="165" fontId="1" fillId="0" borderId="0" xfId="0" applyNumberFormat="1" applyFont="1" applyFill="1" applyAlignment="1">
      <alignment/>
    </xf>
    <xf numFmtId="164" fontId="1" fillId="0" borderId="0" xfId="0" applyFont="1" applyFill="1" applyAlignment="1">
      <alignment/>
    </xf>
    <xf numFmtId="164" fontId="1" fillId="0" borderId="1" xfId="0" applyFont="1" applyFill="1" applyBorder="1" applyAlignment="1">
      <alignment/>
    </xf>
    <xf numFmtId="164" fontId="1" fillId="0" borderId="2" xfId="0" applyFont="1" applyFill="1" applyBorder="1" applyAlignment="1">
      <alignment/>
    </xf>
    <xf numFmtId="165" fontId="2" fillId="0" borderId="3" xfId="0" applyNumberFormat="1" applyFont="1" applyFill="1" applyBorder="1" applyAlignment="1">
      <alignment/>
    </xf>
    <xf numFmtId="164" fontId="2" fillId="0" borderId="4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2" fillId="0" borderId="5" xfId="0" applyFont="1" applyFill="1" applyBorder="1" applyAlignment="1">
      <alignment horizontal="center"/>
    </xf>
    <xf numFmtId="164" fontId="2" fillId="0" borderId="6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5" fontId="1" fillId="0" borderId="7" xfId="0" applyNumberFormat="1" applyFont="1" applyFill="1" applyBorder="1" applyAlignment="1">
      <alignment/>
    </xf>
    <xf numFmtId="164" fontId="1" fillId="0" borderId="8" xfId="0" applyFont="1" applyFill="1" applyBorder="1" applyAlignment="1">
      <alignment wrapText="1"/>
    </xf>
    <xf numFmtId="164" fontId="1" fillId="0" borderId="9" xfId="0" applyFont="1" applyFill="1" applyBorder="1" applyAlignment="1">
      <alignment wrapText="1"/>
    </xf>
    <xf numFmtId="164" fontId="1" fillId="0" borderId="8" xfId="0" applyFont="1" applyFill="1" applyBorder="1" applyAlignment="1">
      <alignment textRotation="90"/>
    </xf>
    <xf numFmtId="164" fontId="1" fillId="0" borderId="9" xfId="0" applyFont="1" applyFill="1" applyBorder="1" applyAlignment="1">
      <alignment textRotation="90"/>
    </xf>
    <xf numFmtId="164" fontId="1" fillId="0" borderId="7" xfId="0" applyFont="1" applyFill="1" applyBorder="1" applyAlignment="1">
      <alignment textRotation="90"/>
    </xf>
    <xf numFmtId="164" fontId="1" fillId="0" borderId="10" xfId="0" applyFont="1" applyFill="1" applyBorder="1" applyAlignment="1">
      <alignment textRotation="90"/>
    </xf>
    <xf numFmtId="164" fontId="1" fillId="0" borderId="7" xfId="0" applyFont="1" applyFill="1" applyBorder="1" applyAlignment="1">
      <alignment textRotation="90" wrapText="1"/>
    </xf>
    <xf numFmtId="164" fontId="1" fillId="0" borderId="8" xfId="0" applyFont="1" applyFill="1" applyBorder="1" applyAlignment="1">
      <alignment textRotation="90" wrapText="1"/>
    </xf>
    <xf numFmtId="164" fontId="1" fillId="0" borderId="7" xfId="0" applyFont="1" applyFill="1" applyBorder="1" applyAlignment="1">
      <alignment/>
    </xf>
    <xf numFmtId="164" fontId="1" fillId="0" borderId="8" xfId="0" applyFont="1" applyFill="1" applyBorder="1" applyAlignment="1">
      <alignment/>
    </xf>
    <xf numFmtId="164" fontId="3" fillId="0" borderId="0" xfId="0" applyFont="1" applyFill="1" applyAlignment="1">
      <alignment/>
    </xf>
    <xf numFmtId="165" fontId="1" fillId="0" borderId="0" xfId="0" applyNumberFormat="1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0" fillId="0" borderId="0" xfId="0" applyFont="1" applyFill="1" applyAlignment="1">
      <alignment/>
    </xf>
    <xf numFmtId="164" fontId="1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0" fillId="0" borderId="0" xfId="0" applyFon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17" xfId="20"/>
    <cellStyle name="Normal 18" xfId="21"/>
    <cellStyle name="Normal 3" xfId="22"/>
    <cellStyle name="Normal 4" xfId="23"/>
    <cellStyle name="Style 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Supplemental%20Files\Paleosol%20Plots%20Workboo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cnic Hill Thicknesses"/>
      <sheetName val="Candy Strip Ridge"/>
      <sheetName val="grain size levels"/>
      <sheetName val="Composite Thicknesses"/>
      <sheetName val="Composite &amp; soil pro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57"/>
  <sheetViews>
    <sheetView zoomScale="128" zoomScaleNormal="128" workbookViewId="0" topLeftCell="A1">
      <pane ySplit="2" topLeftCell="Y96" activePane="bottomLeft" state="frozen"/>
      <selection pane="topLeft" activeCell="A1" sqref="A1"/>
      <selection pane="bottomLeft" activeCell="BL39" sqref="BL39"/>
    </sheetView>
  </sheetViews>
  <sheetFormatPr defaultColWidth="9.140625" defaultRowHeight="12.75"/>
  <cols>
    <col min="1" max="1" width="8.8515625" style="1" customWidth="1"/>
    <col min="2" max="4" width="9.00390625" style="2" customWidth="1"/>
    <col min="5" max="7" width="0" style="2" hidden="1" customWidth="1"/>
    <col min="8" max="8" width="9.00390625" style="2" customWidth="1"/>
    <col min="9" max="9" width="9.00390625" style="3" customWidth="1"/>
    <col min="10" max="11" width="0" style="3" hidden="1" customWidth="1"/>
    <col min="12" max="23" width="2.57421875" style="2" customWidth="1"/>
    <col min="24" max="24" width="2.57421875" style="3" customWidth="1"/>
    <col min="25" max="31" width="2.57421875" style="2" customWidth="1"/>
    <col min="32" max="32" width="2.57421875" style="3" customWidth="1"/>
    <col min="33" max="37" width="9.00390625" style="2" customWidth="1"/>
    <col min="38" max="38" width="9.00390625" style="3" customWidth="1"/>
    <col min="39" max="44" width="9.00390625" style="2" customWidth="1"/>
    <col min="45" max="45" width="2.57421875" style="4" customWidth="1"/>
    <col min="46" max="46" width="2.57421875" style="2" customWidth="1"/>
    <col min="47" max="47" width="2.57421875" style="3" customWidth="1"/>
    <col min="48" max="50" width="2.57421875" style="2" customWidth="1"/>
    <col min="51" max="51" width="2.57421875" style="3" customWidth="1"/>
    <col min="52" max="52" width="9.00390625" style="2" customWidth="1"/>
    <col min="53" max="56" width="2.57421875" style="2" customWidth="1"/>
    <col min="57" max="57" width="2.57421875" style="3" customWidth="1"/>
    <col min="58" max="60" width="2.57421875" style="2" customWidth="1"/>
    <col min="61" max="61" width="2.57421875" style="3" customWidth="1"/>
    <col min="62" max="62" width="18.140625" style="2" customWidth="1"/>
    <col min="63" max="63" width="57.421875" style="3" customWidth="1"/>
    <col min="64" max="64" width="83.00390625" style="2" customWidth="1"/>
    <col min="65" max="65" width="8.8515625" style="4" customWidth="1"/>
    <col min="66" max="16384" width="8.8515625" style="2" customWidth="1"/>
  </cols>
  <sheetData>
    <row r="1" spans="1:67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6" t="s">
        <v>1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 t="s">
        <v>2</v>
      </c>
      <c r="Z1" s="7"/>
      <c r="AA1" s="7"/>
      <c r="AB1" s="7"/>
      <c r="AC1" s="7"/>
      <c r="AD1" s="7"/>
      <c r="AE1" s="7"/>
      <c r="AF1" s="7"/>
      <c r="AG1" s="8" t="s">
        <v>3</v>
      </c>
      <c r="AH1" s="8"/>
      <c r="AI1" s="8"/>
      <c r="AJ1" s="8"/>
      <c r="AK1" s="8"/>
      <c r="AL1" s="8"/>
      <c r="AM1" s="7" t="s">
        <v>4</v>
      </c>
      <c r="AN1" s="7"/>
      <c r="AO1" s="7"/>
      <c r="AP1" s="7"/>
      <c r="AQ1" s="7"/>
      <c r="AR1" s="7"/>
      <c r="AS1" s="7" t="s">
        <v>5</v>
      </c>
      <c r="AT1" s="7"/>
      <c r="AU1" s="7"/>
      <c r="AV1" s="7" t="s">
        <v>6</v>
      </c>
      <c r="AW1" s="7"/>
      <c r="AX1" s="7"/>
      <c r="AY1" s="7"/>
      <c r="AZ1" s="7" t="s">
        <v>7</v>
      </c>
      <c r="BA1" s="7"/>
      <c r="BB1" s="7"/>
      <c r="BC1" s="7"/>
      <c r="BD1" s="7"/>
      <c r="BE1" s="7"/>
      <c r="BF1" s="7" t="s">
        <v>8</v>
      </c>
      <c r="BG1" s="7"/>
      <c r="BH1" s="7"/>
      <c r="BI1" s="7"/>
      <c r="BJ1" s="7" t="s">
        <v>9</v>
      </c>
      <c r="BK1" s="7"/>
      <c r="BL1" s="9" t="s">
        <v>10</v>
      </c>
      <c r="BN1" s="10"/>
      <c r="BO1" s="10"/>
    </row>
    <row r="2" spans="1:67" ht="81" customHeight="1">
      <c r="A2" s="11" t="s">
        <v>11</v>
      </c>
      <c r="B2" s="12" t="s">
        <v>12</v>
      </c>
      <c r="C2" s="12" t="s">
        <v>13</v>
      </c>
      <c r="D2" s="12" t="s">
        <v>14</v>
      </c>
      <c r="E2" s="12"/>
      <c r="F2" s="12"/>
      <c r="G2" s="12" t="s">
        <v>15</v>
      </c>
      <c r="H2" s="12" t="s">
        <v>16</v>
      </c>
      <c r="I2" s="13" t="s">
        <v>17</v>
      </c>
      <c r="J2" s="13"/>
      <c r="K2" s="13"/>
      <c r="L2" s="14" t="s">
        <v>18</v>
      </c>
      <c r="M2" s="14" t="s">
        <v>19</v>
      </c>
      <c r="N2" s="14" t="s">
        <v>20</v>
      </c>
      <c r="O2" s="14" t="s">
        <v>21</v>
      </c>
      <c r="P2" s="14" t="s">
        <v>22</v>
      </c>
      <c r="Q2" s="14" t="s">
        <v>23</v>
      </c>
      <c r="R2" s="14" t="s">
        <v>24</v>
      </c>
      <c r="S2" s="14" t="s">
        <v>25</v>
      </c>
      <c r="T2" s="14" t="s">
        <v>26</v>
      </c>
      <c r="U2" s="14" t="s">
        <v>27</v>
      </c>
      <c r="V2" s="14" t="s">
        <v>28</v>
      </c>
      <c r="W2" s="14" t="s">
        <v>29</v>
      </c>
      <c r="X2" s="15" t="s">
        <v>30</v>
      </c>
      <c r="Y2" s="16" t="s">
        <v>31</v>
      </c>
      <c r="Z2" s="14" t="s">
        <v>32</v>
      </c>
      <c r="AA2" s="14" t="s">
        <v>33</v>
      </c>
      <c r="AB2" s="14" t="s">
        <v>34</v>
      </c>
      <c r="AC2" s="14" t="s">
        <v>35</v>
      </c>
      <c r="AD2" s="14" t="s">
        <v>36</v>
      </c>
      <c r="AE2" s="14" t="s">
        <v>37</v>
      </c>
      <c r="AF2" s="14" t="s">
        <v>38</v>
      </c>
      <c r="AG2" s="17" t="s">
        <v>39</v>
      </c>
      <c r="AH2" s="14" t="s">
        <v>40</v>
      </c>
      <c r="AI2" s="14" t="s">
        <v>41</v>
      </c>
      <c r="AJ2" s="14" t="s">
        <v>42</v>
      </c>
      <c r="AK2" s="14" t="s">
        <v>43</v>
      </c>
      <c r="AL2" s="15" t="s">
        <v>44</v>
      </c>
      <c r="AM2" s="18" t="s">
        <v>45</v>
      </c>
      <c r="AN2" s="19" t="s">
        <v>39</v>
      </c>
      <c r="AO2" s="19" t="s">
        <v>40</v>
      </c>
      <c r="AP2" s="19" t="s">
        <v>44</v>
      </c>
      <c r="AQ2" s="19" t="s">
        <v>46</v>
      </c>
      <c r="AR2" s="19" t="s">
        <v>47</v>
      </c>
      <c r="AS2" s="16" t="s">
        <v>48</v>
      </c>
      <c r="AT2" s="14" t="s">
        <v>49</v>
      </c>
      <c r="AU2" s="14" t="s">
        <v>50</v>
      </c>
      <c r="AV2" s="18" t="s">
        <v>51</v>
      </c>
      <c r="AW2" s="19" t="s">
        <v>52</v>
      </c>
      <c r="AX2" s="19" t="s">
        <v>44</v>
      </c>
      <c r="AY2" s="19" t="s">
        <v>53</v>
      </c>
      <c r="AZ2" s="16" t="s">
        <v>54</v>
      </c>
      <c r="BA2" s="14" t="s">
        <v>55</v>
      </c>
      <c r="BB2" s="14" t="s">
        <v>56</v>
      </c>
      <c r="BC2" s="14" t="s">
        <v>57</v>
      </c>
      <c r="BD2" s="14" t="s">
        <v>58</v>
      </c>
      <c r="BE2" s="14" t="s">
        <v>18</v>
      </c>
      <c r="BF2" s="16" t="s">
        <v>39</v>
      </c>
      <c r="BG2" s="14" t="s">
        <v>44</v>
      </c>
      <c r="BH2" s="14" t="s">
        <v>40</v>
      </c>
      <c r="BI2" s="14" t="s">
        <v>45</v>
      </c>
      <c r="BJ2" s="20" t="s">
        <v>59</v>
      </c>
      <c r="BK2" s="21" t="s">
        <v>60</v>
      </c>
      <c r="BL2" s="9"/>
      <c r="BN2" s="10"/>
      <c r="BO2" s="10"/>
    </row>
    <row r="3" spans="1:64" ht="12.75">
      <c r="A3" s="1" t="s">
        <v>61</v>
      </c>
      <c r="B3" s="10">
        <v>0</v>
      </c>
      <c r="C3" s="10">
        <v>0</v>
      </c>
      <c r="D3" s="10">
        <v>92.5</v>
      </c>
      <c r="E3" s="10"/>
      <c r="F3" s="10"/>
      <c r="G3" s="10"/>
      <c r="H3" s="2">
        <f>B3+(C3/100)</f>
        <v>0</v>
      </c>
      <c r="I3" s="3">
        <f>B3+(D3/100)</f>
        <v>0.925</v>
      </c>
      <c r="J3" s="3">
        <f>I3-H3</f>
        <v>0.925</v>
      </c>
      <c r="K3" s="3">
        <f>B4-I3</f>
        <v>0.0050000000000000044</v>
      </c>
      <c r="L3" s="10" t="s">
        <v>62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2"/>
      <c r="Z3" s="22"/>
      <c r="AA3" s="22"/>
      <c r="AB3" s="22"/>
      <c r="AJ3" s="10"/>
      <c r="BL3" s="2" t="s">
        <v>63</v>
      </c>
    </row>
    <row r="4" spans="1:64" ht="12.75">
      <c r="A4" s="1" t="s">
        <v>64</v>
      </c>
      <c r="B4" s="10">
        <v>0.93</v>
      </c>
      <c r="C4" s="10">
        <v>0</v>
      </c>
      <c r="D4" s="10">
        <v>6.5</v>
      </c>
      <c r="E4" s="10"/>
      <c r="F4" s="10"/>
      <c r="G4" s="10"/>
      <c r="H4" s="2">
        <f>B4+(C4/100)</f>
        <v>0.93</v>
      </c>
      <c r="I4" s="3">
        <f>B4+(D4/100)</f>
        <v>0.9950000000000001</v>
      </c>
      <c r="J4" s="3">
        <f>I4-H4</f>
        <v>0.06500000000000006</v>
      </c>
      <c r="K4" s="3">
        <f>B5-I4</f>
        <v>0.375</v>
      </c>
      <c r="L4" s="2" t="s">
        <v>62</v>
      </c>
      <c r="AG4" s="10"/>
      <c r="AH4" s="10"/>
      <c r="AI4" s="10"/>
      <c r="AJ4" s="10"/>
      <c r="AK4" s="10"/>
      <c r="AM4" s="10"/>
      <c r="AN4" s="10"/>
      <c r="AO4" s="10"/>
      <c r="AP4" s="10"/>
      <c r="AQ4" s="10"/>
      <c r="AR4" s="10"/>
      <c r="AT4" s="10"/>
      <c r="AV4" s="10"/>
      <c r="AW4" s="10"/>
      <c r="AX4" s="10"/>
      <c r="AZ4" s="10"/>
      <c r="BA4" s="10"/>
      <c r="BB4" s="10"/>
      <c r="BC4" s="10"/>
      <c r="BD4" s="10"/>
      <c r="BF4" s="10"/>
      <c r="BG4" s="10"/>
      <c r="BH4" s="10"/>
      <c r="BL4" s="2" t="s">
        <v>63</v>
      </c>
    </row>
    <row r="5" spans="1:67" ht="12.75">
      <c r="A5" s="23" t="s">
        <v>65</v>
      </c>
      <c r="B5" s="10">
        <v>1.37</v>
      </c>
      <c r="C5" s="10">
        <v>0</v>
      </c>
      <c r="D5" s="10">
        <v>105</v>
      </c>
      <c r="E5" s="10"/>
      <c r="F5" s="10"/>
      <c r="G5" s="10"/>
      <c r="H5" s="2">
        <f>B5+(C5/100)</f>
        <v>1.37</v>
      </c>
      <c r="I5" s="3">
        <f>B5+(D5/100)</f>
        <v>2.42</v>
      </c>
      <c r="J5" s="3">
        <f>I5-H5</f>
        <v>1.0499999999999998</v>
      </c>
      <c r="K5" s="3">
        <f>B6-I5</f>
        <v>0</v>
      </c>
      <c r="L5" s="2" t="s">
        <v>62</v>
      </c>
      <c r="N5" s="10"/>
      <c r="O5" s="10"/>
      <c r="P5" s="10"/>
      <c r="Q5" s="10"/>
      <c r="R5" s="10"/>
      <c r="S5" s="10"/>
      <c r="T5" s="10"/>
      <c r="U5" s="10"/>
      <c r="V5" s="10"/>
      <c r="W5" s="10"/>
      <c r="Y5" s="10"/>
      <c r="Z5" s="10"/>
      <c r="AA5" s="10"/>
      <c r="AB5" s="10"/>
      <c r="AC5" s="10"/>
      <c r="AD5" s="10"/>
      <c r="AE5" s="10"/>
      <c r="AG5" s="10"/>
      <c r="AH5" s="10"/>
      <c r="AI5" s="10"/>
      <c r="AJ5" s="10"/>
      <c r="AK5" s="10"/>
      <c r="AM5" s="10"/>
      <c r="AN5" s="10"/>
      <c r="AO5" s="10"/>
      <c r="AP5" s="10"/>
      <c r="AQ5" s="10"/>
      <c r="AR5" s="10"/>
      <c r="AT5" s="10"/>
      <c r="AV5" s="10"/>
      <c r="AW5" s="10"/>
      <c r="AX5" s="10"/>
      <c r="AZ5" s="10"/>
      <c r="BA5" s="10"/>
      <c r="BB5" s="10"/>
      <c r="BC5" s="10"/>
      <c r="BD5" s="10"/>
      <c r="BF5" s="10"/>
      <c r="BG5" s="10"/>
      <c r="BH5" s="10"/>
      <c r="BL5" s="2" t="s">
        <v>63</v>
      </c>
      <c r="BN5" s="10"/>
      <c r="BO5" s="10"/>
    </row>
    <row r="6" spans="1:67" ht="12.75">
      <c r="A6" s="23" t="s">
        <v>66</v>
      </c>
      <c r="B6" s="10">
        <v>2.42</v>
      </c>
      <c r="C6" s="10">
        <v>0</v>
      </c>
      <c r="D6" s="10">
        <v>7.5</v>
      </c>
      <c r="E6" s="10"/>
      <c r="F6" s="10"/>
      <c r="G6" s="10"/>
      <c r="H6" s="2">
        <f>B6+(C6/100)</f>
        <v>2.42</v>
      </c>
      <c r="I6" s="3">
        <f>B6+(D6/100)</f>
        <v>2.495</v>
      </c>
      <c r="J6" s="3">
        <f>I6-H6</f>
        <v>0.07500000000000018</v>
      </c>
      <c r="K6" s="3">
        <f>B7-I6</f>
        <v>0.2450000000000001</v>
      </c>
      <c r="L6" s="2" t="s">
        <v>62</v>
      </c>
      <c r="N6" s="10"/>
      <c r="O6" s="10"/>
      <c r="P6" s="10"/>
      <c r="Q6" s="10"/>
      <c r="R6" s="10"/>
      <c r="S6" s="10"/>
      <c r="T6" s="10"/>
      <c r="U6" s="10"/>
      <c r="V6" s="10"/>
      <c r="W6" s="10"/>
      <c r="Y6" s="10"/>
      <c r="Z6" s="10"/>
      <c r="AA6" s="10"/>
      <c r="AB6" s="10"/>
      <c r="AC6" s="10"/>
      <c r="AD6" s="10"/>
      <c r="AE6" s="10"/>
      <c r="AG6" s="10"/>
      <c r="AH6" s="10"/>
      <c r="AI6" s="10"/>
      <c r="AJ6" s="10"/>
      <c r="AK6" s="10"/>
      <c r="AM6" s="10"/>
      <c r="AN6" s="10"/>
      <c r="AO6" s="10"/>
      <c r="AP6" s="10"/>
      <c r="AQ6" s="10"/>
      <c r="AR6" s="10"/>
      <c r="AT6" s="10"/>
      <c r="AV6" s="10"/>
      <c r="AW6" s="10"/>
      <c r="AX6" s="10"/>
      <c r="AZ6" s="10"/>
      <c r="BA6" s="10"/>
      <c r="BB6" s="10"/>
      <c r="BC6" s="10"/>
      <c r="BD6" s="10"/>
      <c r="BF6" s="10"/>
      <c r="BG6" s="10"/>
      <c r="BH6" s="10"/>
      <c r="BL6" s="2" t="s">
        <v>63</v>
      </c>
      <c r="BN6" s="10"/>
      <c r="BO6" s="10"/>
    </row>
    <row r="7" spans="1:67" ht="12.75">
      <c r="A7" s="23" t="s">
        <v>67</v>
      </c>
      <c r="B7" s="10">
        <v>2.74</v>
      </c>
      <c r="C7" s="10">
        <v>0</v>
      </c>
      <c r="D7" s="10">
        <v>9</v>
      </c>
      <c r="E7" s="10"/>
      <c r="F7" s="10"/>
      <c r="G7" s="10"/>
      <c r="H7" s="2">
        <f>B7+(C7/100)</f>
        <v>2.74</v>
      </c>
      <c r="I7" s="3">
        <f>B7+(D7/100)</f>
        <v>2.83</v>
      </c>
      <c r="J7" s="3">
        <f>I7-H7</f>
        <v>0.08999999999999986</v>
      </c>
      <c r="L7" s="2" t="s">
        <v>62</v>
      </c>
      <c r="N7" s="10"/>
      <c r="O7" s="10"/>
      <c r="P7" s="10"/>
      <c r="Q7" s="10"/>
      <c r="R7" s="10"/>
      <c r="S7" s="10"/>
      <c r="T7" s="10"/>
      <c r="U7" s="10"/>
      <c r="V7" s="10"/>
      <c r="W7" s="10"/>
      <c r="Y7" s="10"/>
      <c r="Z7" s="10"/>
      <c r="AA7" s="10"/>
      <c r="AB7" s="10"/>
      <c r="AC7" s="10"/>
      <c r="AD7" s="10"/>
      <c r="AE7" s="10"/>
      <c r="AG7" s="10"/>
      <c r="AH7" s="10"/>
      <c r="AI7" s="10"/>
      <c r="AJ7" s="10"/>
      <c r="AK7" s="10"/>
      <c r="AM7" s="10"/>
      <c r="AN7" s="10"/>
      <c r="AO7" s="10"/>
      <c r="AP7" s="10"/>
      <c r="AQ7" s="10"/>
      <c r="AR7" s="10"/>
      <c r="AT7" s="10"/>
      <c r="AV7" s="10"/>
      <c r="AW7" s="10"/>
      <c r="AX7" s="10"/>
      <c r="AZ7" s="10"/>
      <c r="BA7" s="10"/>
      <c r="BB7" s="10"/>
      <c r="BC7" s="10"/>
      <c r="BD7" s="10"/>
      <c r="BF7" s="10"/>
      <c r="BG7" s="10"/>
      <c r="BH7" s="10"/>
      <c r="BL7" s="2" t="s">
        <v>63</v>
      </c>
      <c r="BN7" s="10"/>
      <c r="BO7" s="10"/>
    </row>
    <row r="8" spans="1:67" ht="12.75">
      <c r="A8" s="23"/>
      <c r="B8" s="10">
        <v>2.74</v>
      </c>
      <c r="C8" s="10">
        <v>9</v>
      </c>
      <c r="D8" s="10">
        <v>80</v>
      </c>
      <c r="E8" s="10"/>
      <c r="F8" s="10"/>
      <c r="G8" s="10"/>
      <c r="H8" s="2">
        <f>B8+(C8/100)</f>
        <v>2.83</v>
      </c>
      <c r="I8" s="3">
        <f>B8+(D8/100)</f>
        <v>3.54</v>
      </c>
      <c r="J8" s="3">
        <f>I8-H8</f>
        <v>0.71</v>
      </c>
      <c r="N8" s="10" t="s">
        <v>62</v>
      </c>
      <c r="O8" s="10"/>
      <c r="P8" s="10"/>
      <c r="Q8" s="10"/>
      <c r="R8" s="10"/>
      <c r="S8" s="10"/>
      <c r="T8" s="10"/>
      <c r="U8" s="10"/>
      <c r="V8" s="10"/>
      <c r="W8" s="10"/>
      <c r="Y8" s="10"/>
      <c r="Z8" s="10"/>
      <c r="AA8" s="10" t="s">
        <v>62</v>
      </c>
      <c r="AB8" s="10"/>
      <c r="AC8" s="10"/>
      <c r="AD8" s="10"/>
      <c r="AE8" s="10"/>
      <c r="AG8" s="10"/>
      <c r="AH8" s="10"/>
      <c r="AI8" s="10"/>
      <c r="AJ8" s="10"/>
      <c r="AK8" s="10"/>
      <c r="AL8" s="3" t="s">
        <v>68</v>
      </c>
      <c r="AM8" s="10"/>
      <c r="AN8" s="10"/>
      <c r="AO8" s="10"/>
      <c r="AP8" s="10"/>
      <c r="AQ8" s="10"/>
      <c r="AR8" s="10"/>
      <c r="AT8" s="10"/>
      <c r="AV8" s="10"/>
      <c r="AW8" s="10"/>
      <c r="AX8" s="10"/>
      <c r="AZ8" s="10"/>
      <c r="BA8" s="10"/>
      <c r="BB8" s="10"/>
      <c r="BC8" s="10"/>
      <c r="BD8" s="10"/>
      <c r="BF8" s="10"/>
      <c r="BG8" s="10"/>
      <c r="BH8" s="10"/>
      <c r="BL8" s="10" t="s">
        <v>69</v>
      </c>
      <c r="BN8" s="10"/>
      <c r="BO8" s="10"/>
    </row>
    <row r="9" spans="1:67" ht="12.75">
      <c r="A9" s="23"/>
      <c r="B9" s="10">
        <v>2.74</v>
      </c>
      <c r="C9" s="10">
        <v>80</v>
      </c>
      <c r="D9" s="10">
        <v>90</v>
      </c>
      <c r="E9" s="10"/>
      <c r="F9" s="10"/>
      <c r="G9" s="10"/>
      <c r="H9" s="2">
        <f>B9+(C9/100)</f>
        <v>3.54</v>
      </c>
      <c r="I9" s="3">
        <f>B9+(D9/100)</f>
        <v>3.64</v>
      </c>
      <c r="J9" s="3">
        <f>I9-H9</f>
        <v>0.10000000000000009</v>
      </c>
      <c r="K9" s="3">
        <f>B10-I9</f>
        <v>0.009999999999999787</v>
      </c>
      <c r="N9" s="10" t="s">
        <v>62</v>
      </c>
      <c r="O9" s="10"/>
      <c r="P9" s="10"/>
      <c r="Q9" s="10"/>
      <c r="R9" s="10"/>
      <c r="S9" s="10"/>
      <c r="T9" s="10"/>
      <c r="U9" s="10"/>
      <c r="V9" s="10"/>
      <c r="W9" s="10"/>
      <c r="Y9" s="10"/>
      <c r="Z9" s="10" t="s">
        <v>62</v>
      </c>
      <c r="AA9" s="10"/>
      <c r="AB9" s="10"/>
      <c r="AC9" s="10"/>
      <c r="AD9" s="10"/>
      <c r="AE9" s="10"/>
      <c r="AG9" s="10"/>
      <c r="AH9" s="10"/>
      <c r="AI9" s="10"/>
      <c r="AJ9" s="10"/>
      <c r="AK9" s="10"/>
      <c r="AL9" s="3" t="s">
        <v>70</v>
      </c>
      <c r="AM9" s="10"/>
      <c r="AN9" s="10"/>
      <c r="AO9" s="10"/>
      <c r="AP9" s="10"/>
      <c r="AQ9" s="10"/>
      <c r="AR9" s="10"/>
      <c r="AT9" s="10"/>
      <c r="AV9" s="10"/>
      <c r="AW9" s="10"/>
      <c r="AX9" s="10"/>
      <c r="AZ9" s="10"/>
      <c r="BA9" s="10"/>
      <c r="BB9" s="10"/>
      <c r="BC9" s="10"/>
      <c r="BD9" s="10"/>
      <c r="BF9" s="10"/>
      <c r="BG9" s="10"/>
      <c r="BH9" s="10"/>
      <c r="BL9" s="10"/>
      <c r="BN9" s="10"/>
      <c r="BO9" s="10"/>
    </row>
    <row r="10" spans="1:67" ht="12.75">
      <c r="A10" s="1" t="s">
        <v>71</v>
      </c>
      <c r="B10" s="10">
        <v>3.65</v>
      </c>
      <c r="C10" s="2">
        <v>0</v>
      </c>
      <c r="D10" s="2">
        <v>12.5</v>
      </c>
      <c r="E10" s="10"/>
      <c r="F10" s="10"/>
      <c r="G10" s="10"/>
      <c r="H10" s="2">
        <f>B10+(C10/100)</f>
        <v>3.65</v>
      </c>
      <c r="I10" s="3">
        <f>B10+(D10/100)</f>
        <v>3.775</v>
      </c>
      <c r="J10" s="3">
        <f>I10-H10</f>
        <v>0.125</v>
      </c>
      <c r="K10" s="3">
        <f>B11-I10</f>
        <v>0.18500000000000005</v>
      </c>
      <c r="N10" s="10" t="s">
        <v>62</v>
      </c>
      <c r="O10" s="10"/>
      <c r="P10" s="10"/>
      <c r="Q10" s="10"/>
      <c r="R10" s="10"/>
      <c r="S10" s="10"/>
      <c r="T10" s="10"/>
      <c r="U10" s="10"/>
      <c r="V10" s="10"/>
      <c r="W10" s="10"/>
      <c r="Y10" s="10"/>
      <c r="Z10" s="10" t="s">
        <v>62</v>
      </c>
      <c r="AA10" s="10"/>
      <c r="AB10" s="10"/>
      <c r="AC10" s="10"/>
      <c r="AD10" s="10"/>
      <c r="AE10" s="10"/>
      <c r="AG10" s="10"/>
      <c r="AH10" s="10"/>
      <c r="AI10" s="10"/>
      <c r="AJ10" s="10"/>
      <c r="AK10" s="10"/>
      <c r="AL10" s="3" t="s">
        <v>72</v>
      </c>
      <c r="AM10" s="10"/>
      <c r="AN10" s="10"/>
      <c r="AO10" s="10"/>
      <c r="AP10" s="10"/>
      <c r="AQ10" s="10"/>
      <c r="AR10" s="10"/>
      <c r="AT10" s="10"/>
      <c r="AV10" s="10"/>
      <c r="AW10" s="10"/>
      <c r="AX10" s="10"/>
      <c r="AZ10" s="10"/>
      <c r="BA10" s="10"/>
      <c r="BB10" s="10"/>
      <c r="BC10" s="10"/>
      <c r="BD10" s="10"/>
      <c r="BF10" s="10"/>
      <c r="BG10" s="10"/>
      <c r="BH10" s="10"/>
      <c r="BL10" s="24"/>
      <c r="BN10" s="10"/>
      <c r="BO10" s="10"/>
    </row>
    <row r="11" spans="1:67" ht="12.75">
      <c r="A11" s="23" t="s">
        <v>73</v>
      </c>
      <c r="B11" s="10">
        <v>3.96</v>
      </c>
      <c r="C11" s="2">
        <v>0</v>
      </c>
      <c r="D11" s="2">
        <v>130</v>
      </c>
      <c r="E11" s="10"/>
      <c r="F11" s="10"/>
      <c r="G11" s="10"/>
      <c r="H11" s="2">
        <f>B11+(C11/100)</f>
        <v>3.96</v>
      </c>
      <c r="I11" s="3">
        <f>B11+(D11/100)</f>
        <v>5.26</v>
      </c>
      <c r="J11" s="3">
        <f>I11-H11</f>
        <v>1.2999999999999998</v>
      </c>
      <c r="K11" s="3">
        <f>B12-I11</f>
        <v>0.009999999999999787</v>
      </c>
      <c r="N11" s="10" t="s">
        <v>62</v>
      </c>
      <c r="O11" s="10"/>
      <c r="P11" s="10"/>
      <c r="Q11" s="10"/>
      <c r="R11" s="10"/>
      <c r="S11" s="10"/>
      <c r="T11" s="10"/>
      <c r="U11" s="10"/>
      <c r="V11" s="10"/>
      <c r="W11" s="10"/>
      <c r="Y11" s="10"/>
      <c r="Z11" s="10" t="s">
        <v>62</v>
      </c>
      <c r="AA11" s="10"/>
      <c r="AB11" s="10"/>
      <c r="AC11" s="10"/>
      <c r="AD11" s="10"/>
      <c r="AE11" s="10"/>
      <c r="AG11" s="10"/>
      <c r="AH11" s="10"/>
      <c r="AI11" s="10"/>
      <c r="AJ11" s="10"/>
      <c r="AK11" s="10"/>
      <c r="AL11" s="3" t="s">
        <v>72</v>
      </c>
      <c r="AM11" s="10"/>
      <c r="AN11" s="10"/>
      <c r="AO11" s="10"/>
      <c r="AP11" s="10"/>
      <c r="AQ11" s="10"/>
      <c r="AR11" s="10"/>
      <c r="AT11" s="10"/>
      <c r="AV11" s="10"/>
      <c r="AW11" s="10"/>
      <c r="AX11" s="10"/>
      <c r="AZ11" s="10"/>
      <c r="BA11" s="10"/>
      <c r="BB11" s="10"/>
      <c r="BC11" s="10"/>
      <c r="BD11" s="10"/>
      <c r="BF11" s="10"/>
      <c r="BG11" s="10"/>
      <c r="BH11" s="10"/>
      <c r="BL11" s="10" t="s">
        <v>74</v>
      </c>
      <c r="BN11" s="10"/>
      <c r="BO11" s="10"/>
    </row>
    <row r="12" spans="1:67" ht="12.75">
      <c r="A12" s="23" t="s">
        <v>75</v>
      </c>
      <c r="B12" s="10">
        <v>5.27</v>
      </c>
      <c r="C12" s="2">
        <v>0</v>
      </c>
      <c r="D12" s="2">
        <v>10.5</v>
      </c>
      <c r="E12" s="10"/>
      <c r="F12" s="10"/>
      <c r="G12" s="10"/>
      <c r="H12" s="2">
        <f>B12+(C12/100)</f>
        <v>5.27</v>
      </c>
      <c r="I12" s="3">
        <f>B12+(D12/100)</f>
        <v>5.375</v>
      </c>
      <c r="J12" s="3">
        <f>I12-H12</f>
        <v>0.10500000000000043</v>
      </c>
      <c r="N12" s="10" t="s">
        <v>62</v>
      </c>
      <c r="O12" s="10"/>
      <c r="P12" s="10"/>
      <c r="Q12" s="10"/>
      <c r="R12" s="10"/>
      <c r="S12" s="10"/>
      <c r="T12" s="10"/>
      <c r="U12" s="10"/>
      <c r="V12" s="10"/>
      <c r="W12" s="10"/>
      <c r="Y12" s="10"/>
      <c r="Z12" s="10" t="s">
        <v>62</v>
      </c>
      <c r="AA12" s="10"/>
      <c r="AB12" s="10"/>
      <c r="AC12" s="10"/>
      <c r="AD12" s="10"/>
      <c r="AE12" s="10"/>
      <c r="AG12" s="10"/>
      <c r="AH12" s="10"/>
      <c r="AI12" s="10"/>
      <c r="AJ12" s="10"/>
      <c r="AK12" s="10"/>
      <c r="AL12" s="3" t="s">
        <v>76</v>
      </c>
      <c r="AM12" s="10"/>
      <c r="AN12" s="10"/>
      <c r="AO12" s="10"/>
      <c r="AP12" s="10"/>
      <c r="AQ12" s="10"/>
      <c r="AR12" s="10"/>
      <c r="AT12" s="10"/>
      <c r="AV12" s="10"/>
      <c r="AW12" s="10"/>
      <c r="AX12" s="10"/>
      <c r="AZ12" s="10"/>
      <c r="BA12" s="10"/>
      <c r="BB12" s="10"/>
      <c r="BC12" s="10"/>
      <c r="BD12" s="10"/>
      <c r="BF12" s="10"/>
      <c r="BG12" s="10"/>
      <c r="BH12" s="10"/>
      <c r="BL12" s="10"/>
      <c r="BN12" s="10"/>
      <c r="BO12" s="10"/>
    </row>
    <row r="13" spans="1:67" ht="12.75">
      <c r="A13" s="23" t="s">
        <v>77</v>
      </c>
      <c r="B13" s="10">
        <v>5.33</v>
      </c>
      <c r="C13" s="2">
        <v>0</v>
      </c>
      <c r="D13" s="2">
        <v>92</v>
      </c>
      <c r="E13" s="10"/>
      <c r="F13" s="10"/>
      <c r="G13" s="10"/>
      <c r="H13" s="2">
        <f>B13+(C13/100)</f>
        <v>5.33</v>
      </c>
      <c r="I13" s="3">
        <f>B13+(D13/100)</f>
        <v>6.25</v>
      </c>
      <c r="J13" s="3">
        <f>I13-H13</f>
        <v>0.9199999999999999</v>
      </c>
      <c r="K13" s="3">
        <f>B14-I13</f>
        <v>0.019999999999999574</v>
      </c>
      <c r="N13" s="10" t="s">
        <v>62</v>
      </c>
      <c r="O13" s="10"/>
      <c r="P13" s="10"/>
      <c r="Q13" s="10"/>
      <c r="R13" s="10"/>
      <c r="S13" s="10"/>
      <c r="T13" s="10"/>
      <c r="U13" s="10"/>
      <c r="V13" s="10"/>
      <c r="W13" s="10"/>
      <c r="Y13" s="10"/>
      <c r="Z13" s="10" t="s">
        <v>62</v>
      </c>
      <c r="AA13" s="10"/>
      <c r="AB13" s="10"/>
      <c r="AC13" s="10"/>
      <c r="AD13" s="10"/>
      <c r="AE13" s="10"/>
      <c r="AG13" s="10"/>
      <c r="AH13" s="10"/>
      <c r="AI13" s="10"/>
      <c r="AJ13" s="10"/>
      <c r="AK13" s="10"/>
      <c r="AL13" s="3" t="s">
        <v>76</v>
      </c>
      <c r="AM13" s="10"/>
      <c r="AN13" s="10"/>
      <c r="AO13" s="10"/>
      <c r="AP13" s="10"/>
      <c r="AQ13" s="10"/>
      <c r="AR13" s="10"/>
      <c r="AT13" s="10"/>
      <c r="AV13" s="10"/>
      <c r="AW13" s="10"/>
      <c r="AX13" s="10"/>
      <c r="AZ13" s="10"/>
      <c r="BA13" s="10"/>
      <c r="BB13" s="10"/>
      <c r="BC13" s="10"/>
      <c r="BD13" s="10"/>
      <c r="BF13" s="10"/>
      <c r="BG13" s="10"/>
      <c r="BH13" s="10"/>
      <c r="BL13" s="10" t="s">
        <v>78</v>
      </c>
      <c r="BN13" s="10"/>
      <c r="BO13" s="10"/>
    </row>
    <row r="14" spans="1:67" ht="12.75">
      <c r="A14" s="23" t="s">
        <v>79</v>
      </c>
      <c r="B14" s="10">
        <v>6.27</v>
      </c>
      <c r="C14" s="2">
        <v>0</v>
      </c>
      <c r="D14" s="2">
        <v>7.5</v>
      </c>
      <c r="E14" s="10"/>
      <c r="F14" s="10"/>
      <c r="G14" s="10"/>
      <c r="H14" s="2">
        <f>B14+(C14/100)</f>
        <v>6.27</v>
      </c>
      <c r="I14" s="3">
        <f>B14+(D14/100)</f>
        <v>6.345</v>
      </c>
      <c r="J14" s="3">
        <f>I14-H14</f>
        <v>0.07500000000000018</v>
      </c>
      <c r="K14" s="3">
        <f>B15-I14</f>
        <v>0.3650000000000002</v>
      </c>
      <c r="N14" s="10" t="s">
        <v>62</v>
      </c>
      <c r="O14" s="10"/>
      <c r="P14" s="10"/>
      <c r="Q14" s="10"/>
      <c r="R14" s="10"/>
      <c r="S14" s="10"/>
      <c r="T14" s="10"/>
      <c r="U14" s="10"/>
      <c r="V14" s="10"/>
      <c r="W14" s="10"/>
      <c r="Y14" s="10"/>
      <c r="Z14" s="10" t="s">
        <v>62</v>
      </c>
      <c r="AA14" s="10"/>
      <c r="AB14" s="10"/>
      <c r="AC14" s="10"/>
      <c r="AD14" s="10"/>
      <c r="AE14" s="10"/>
      <c r="AG14" s="10"/>
      <c r="AH14" s="10"/>
      <c r="AI14" s="10"/>
      <c r="AJ14" s="10"/>
      <c r="AK14" s="10"/>
      <c r="AL14" s="3" t="s">
        <v>76</v>
      </c>
      <c r="AM14" s="10"/>
      <c r="AN14" s="10"/>
      <c r="AO14" s="10"/>
      <c r="AP14" s="10"/>
      <c r="AQ14" s="10"/>
      <c r="AR14" s="10"/>
      <c r="AT14" s="10"/>
      <c r="AV14" s="10"/>
      <c r="AW14" s="10"/>
      <c r="AX14" s="10"/>
      <c r="AZ14" s="10"/>
      <c r="BA14" s="10"/>
      <c r="BB14" s="10"/>
      <c r="BC14" s="10"/>
      <c r="BD14" s="10"/>
      <c r="BF14" s="10"/>
      <c r="BG14" s="10"/>
      <c r="BH14" s="10"/>
      <c r="BL14" s="10"/>
      <c r="BN14" s="10"/>
      <c r="BO14" s="10"/>
    </row>
    <row r="15" spans="1:67" ht="12.75">
      <c r="A15" s="23" t="s">
        <v>80</v>
      </c>
      <c r="B15" s="10">
        <v>6.71</v>
      </c>
      <c r="C15" s="2">
        <v>0</v>
      </c>
      <c r="D15" s="2">
        <v>93</v>
      </c>
      <c r="E15" s="10"/>
      <c r="F15" s="10"/>
      <c r="G15" s="10"/>
      <c r="H15" s="2">
        <f>B15+(C15/100)</f>
        <v>6.71</v>
      </c>
      <c r="I15" s="3">
        <f>B15+(D15/100)</f>
        <v>7.64</v>
      </c>
      <c r="J15" s="3">
        <f>I15-H15</f>
        <v>0.9299999999999997</v>
      </c>
      <c r="N15" s="10" t="s">
        <v>62</v>
      </c>
      <c r="O15" s="10"/>
      <c r="P15" s="10"/>
      <c r="Q15" s="10"/>
      <c r="R15" s="10"/>
      <c r="S15" s="10"/>
      <c r="T15" s="10"/>
      <c r="U15" s="10"/>
      <c r="V15" s="10"/>
      <c r="W15" s="10"/>
      <c r="Y15" s="10"/>
      <c r="Z15" s="10" t="s">
        <v>62</v>
      </c>
      <c r="AA15" s="10"/>
      <c r="AB15" s="10"/>
      <c r="AC15" s="10"/>
      <c r="AD15" s="10"/>
      <c r="AE15" s="10"/>
      <c r="AG15" s="10"/>
      <c r="AH15" s="10"/>
      <c r="AI15" s="10"/>
      <c r="AJ15" s="10"/>
      <c r="AK15" s="10"/>
      <c r="AL15" s="3" t="s">
        <v>76</v>
      </c>
      <c r="AM15" s="10"/>
      <c r="AN15" s="10"/>
      <c r="AO15" s="10"/>
      <c r="AP15" s="10"/>
      <c r="AQ15" s="10"/>
      <c r="AR15" s="10"/>
      <c r="AT15" s="10"/>
      <c r="AV15" s="10"/>
      <c r="AW15" s="10"/>
      <c r="AX15" s="10"/>
      <c r="AZ15" s="10"/>
      <c r="BA15" s="10"/>
      <c r="BB15" s="10"/>
      <c r="BC15" s="10"/>
      <c r="BD15" s="10"/>
      <c r="BF15" s="10"/>
      <c r="BG15" s="10"/>
      <c r="BH15" s="10"/>
      <c r="BL15" s="10" t="s">
        <v>81</v>
      </c>
      <c r="BN15" s="10"/>
      <c r="BO15" s="10"/>
    </row>
    <row r="16" spans="1:67" ht="12.75">
      <c r="A16" s="23" t="s">
        <v>82</v>
      </c>
      <c r="B16" s="10">
        <v>8.23</v>
      </c>
      <c r="C16" s="10">
        <v>0</v>
      </c>
      <c r="D16" s="10">
        <v>119</v>
      </c>
      <c r="E16" s="10"/>
      <c r="F16" s="10"/>
      <c r="G16" s="10"/>
      <c r="H16" s="2">
        <f>B16+(C16/100)</f>
        <v>8.23</v>
      </c>
      <c r="I16" s="3">
        <f>B16+(D16/100)</f>
        <v>9.42</v>
      </c>
      <c r="J16" s="3">
        <f>I16-H16</f>
        <v>1.1899999999999995</v>
      </c>
      <c r="K16" s="3">
        <f>B17-I16</f>
        <v>0</v>
      </c>
      <c r="N16" s="10" t="s">
        <v>62</v>
      </c>
      <c r="O16" s="10"/>
      <c r="P16" s="10"/>
      <c r="Q16" s="10"/>
      <c r="R16" s="10"/>
      <c r="S16" s="10"/>
      <c r="T16" s="10"/>
      <c r="U16" s="10"/>
      <c r="V16" s="10"/>
      <c r="W16" s="10"/>
      <c r="Y16" s="10"/>
      <c r="Z16" s="10" t="s">
        <v>62</v>
      </c>
      <c r="AA16" s="10"/>
      <c r="AB16" s="10"/>
      <c r="AC16" s="10"/>
      <c r="AD16" s="10"/>
      <c r="AE16" s="10"/>
      <c r="AG16" s="10"/>
      <c r="AH16" s="10"/>
      <c r="AI16" s="10"/>
      <c r="AJ16" s="10"/>
      <c r="AK16" s="10"/>
      <c r="AL16" s="3" t="s">
        <v>72</v>
      </c>
      <c r="AM16" s="10"/>
      <c r="AN16" s="10"/>
      <c r="AO16" s="10"/>
      <c r="AP16" s="10"/>
      <c r="AQ16" s="10"/>
      <c r="AR16" s="10"/>
      <c r="AT16" s="10"/>
      <c r="AV16" s="10"/>
      <c r="AW16" s="10"/>
      <c r="AX16" s="10"/>
      <c r="AZ16" s="10"/>
      <c r="BA16" s="10"/>
      <c r="BB16" s="10"/>
      <c r="BC16" s="10"/>
      <c r="BD16" s="10"/>
      <c r="BF16" s="10"/>
      <c r="BG16" s="10"/>
      <c r="BH16" s="10"/>
      <c r="BL16" s="10" t="s">
        <v>83</v>
      </c>
      <c r="BN16" s="10"/>
      <c r="BO16" s="10"/>
    </row>
    <row r="17" spans="1:67" ht="12.75">
      <c r="A17" s="23" t="s">
        <v>84</v>
      </c>
      <c r="B17" s="10">
        <v>9.42</v>
      </c>
      <c r="C17" s="10">
        <v>0</v>
      </c>
      <c r="D17" s="10">
        <v>5.5</v>
      </c>
      <c r="E17" s="10"/>
      <c r="F17" s="10"/>
      <c r="G17" s="10"/>
      <c r="H17" s="2">
        <f>B17+(C17/100)</f>
        <v>9.42</v>
      </c>
      <c r="I17" s="3">
        <f>B17+(D17/100)</f>
        <v>9.475</v>
      </c>
      <c r="J17" s="3">
        <f>I17-H17</f>
        <v>0.054999999999999716</v>
      </c>
      <c r="N17" s="10" t="s">
        <v>62</v>
      </c>
      <c r="O17" s="10"/>
      <c r="P17" s="10"/>
      <c r="Q17" s="10"/>
      <c r="R17" s="10"/>
      <c r="S17" s="10"/>
      <c r="T17" s="10"/>
      <c r="U17" s="10"/>
      <c r="V17" s="10"/>
      <c r="W17" s="10"/>
      <c r="Y17" s="10"/>
      <c r="Z17" s="10" t="s">
        <v>62</v>
      </c>
      <c r="AA17" s="10"/>
      <c r="AB17" s="10"/>
      <c r="AC17" s="10"/>
      <c r="AD17" s="10"/>
      <c r="AE17" s="10"/>
      <c r="AG17" s="10"/>
      <c r="AH17" s="10"/>
      <c r="AI17" s="10"/>
      <c r="AJ17" s="10"/>
      <c r="AK17" s="10"/>
      <c r="AL17" s="3" t="s">
        <v>72</v>
      </c>
      <c r="AM17" s="10"/>
      <c r="AN17" s="10"/>
      <c r="AO17" s="10"/>
      <c r="AP17" s="10"/>
      <c r="AQ17" s="10"/>
      <c r="AT17" s="10"/>
      <c r="AV17" s="10"/>
      <c r="AW17" s="10"/>
      <c r="AX17" s="10"/>
      <c r="AZ17" s="10"/>
      <c r="BA17" s="10"/>
      <c r="BB17" s="10"/>
      <c r="BC17" s="10"/>
      <c r="BD17" s="10"/>
      <c r="BF17" s="10"/>
      <c r="BG17" s="10"/>
      <c r="BH17" s="10"/>
      <c r="BL17" s="10"/>
      <c r="BN17" s="10"/>
      <c r="BO17" s="10"/>
    </row>
    <row r="18" spans="1:67" ht="12.75">
      <c r="A18" s="23" t="s">
        <v>85</v>
      </c>
      <c r="B18" s="10">
        <v>9.75</v>
      </c>
      <c r="C18" s="10">
        <v>0</v>
      </c>
      <c r="D18" s="10">
        <v>40</v>
      </c>
      <c r="E18" s="10"/>
      <c r="F18" s="10"/>
      <c r="G18" s="10"/>
      <c r="H18" s="2">
        <f>B18+(C18/100)</f>
        <v>9.75</v>
      </c>
      <c r="I18" s="3">
        <f>B18+(D18/100)</f>
        <v>10.15</v>
      </c>
      <c r="J18" s="3">
        <f>I18-H18</f>
        <v>0.40000000000000036</v>
      </c>
      <c r="N18" s="10" t="s">
        <v>62</v>
      </c>
      <c r="O18" s="10"/>
      <c r="P18" s="10"/>
      <c r="Q18" s="10"/>
      <c r="R18" s="10"/>
      <c r="S18" s="10"/>
      <c r="T18" s="10"/>
      <c r="U18" s="10"/>
      <c r="V18" s="10"/>
      <c r="W18" s="10"/>
      <c r="Y18" s="10"/>
      <c r="Z18" s="10" t="s">
        <v>62</v>
      </c>
      <c r="AA18" s="10"/>
      <c r="AB18" s="10"/>
      <c r="AC18" s="10"/>
      <c r="AD18" s="10"/>
      <c r="AE18" s="10"/>
      <c r="AG18" s="10"/>
      <c r="AH18" s="10"/>
      <c r="AI18" s="10"/>
      <c r="AJ18" s="10"/>
      <c r="AK18" s="10"/>
      <c r="AL18" s="3" t="s">
        <v>72</v>
      </c>
      <c r="AM18" s="10"/>
      <c r="AN18" s="10"/>
      <c r="AO18" s="10"/>
      <c r="AP18" s="10"/>
      <c r="AQ18" s="10"/>
      <c r="AR18" s="10"/>
      <c r="AT18" s="10"/>
      <c r="AV18" s="10"/>
      <c r="AW18" s="10"/>
      <c r="AX18" s="10"/>
      <c r="AZ18" s="10"/>
      <c r="BA18" s="10"/>
      <c r="BB18" s="10"/>
      <c r="BC18" s="10"/>
      <c r="BD18" s="10"/>
      <c r="BF18" s="10"/>
      <c r="BG18" s="10"/>
      <c r="BH18" s="10"/>
      <c r="BL18" s="10" t="s">
        <v>86</v>
      </c>
      <c r="BN18" s="10"/>
      <c r="BO18" s="10"/>
    </row>
    <row r="19" spans="1:67" ht="12.75">
      <c r="A19" s="23"/>
      <c r="B19" s="10">
        <v>9.75</v>
      </c>
      <c r="C19" s="10">
        <v>40</v>
      </c>
      <c r="D19" s="10">
        <v>52</v>
      </c>
      <c r="E19" s="10"/>
      <c r="F19" s="10"/>
      <c r="G19" s="10"/>
      <c r="H19" s="2">
        <f>B19+(C19/100)</f>
        <v>10.15</v>
      </c>
      <c r="I19" s="3">
        <f>B19+(D19/100)</f>
        <v>10.27</v>
      </c>
      <c r="J19" s="3">
        <f>I19-H19</f>
        <v>0.11999999999999922</v>
      </c>
      <c r="N19" s="2" t="s">
        <v>62</v>
      </c>
      <c r="Y19" s="10" t="s">
        <v>62</v>
      </c>
      <c r="Z19" s="10"/>
      <c r="AA19" s="10"/>
      <c r="AB19" s="10"/>
      <c r="AC19" s="10"/>
      <c r="AD19" s="10"/>
      <c r="AE19" s="10"/>
      <c r="AG19" s="10"/>
      <c r="AH19" s="10"/>
      <c r="AI19" s="10"/>
      <c r="AJ19" s="10"/>
      <c r="AK19" s="10"/>
      <c r="AL19" s="3" t="s">
        <v>87</v>
      </c>
      <c r="AM19" s="10"/>
      <c r="AN19" s="10"/>
      <c r="AO19" s="10"/>
      <c r="AP19" s="10"/>
      <c r="AQ19" s="10"/>
      <c r="AR19" s="10"/>
      <c r="AT19" s="10"/>
      <c r="AV19" s="10"/>
      <c r="AW19" s="10"/>
      <c r="AX19" s="10"/>
      <c r="AZ19" s="10"/>
      <c r="BA19" s="10"/>
      <c r="BB19" s="10"/>
      <c r="BC19" s="10"/>
      <c r="BD19" s="10"/>
      <c r="BF19" s="10"/>
      <c r="BG19" s="10"/>
      <c r="BH19" s="10"/>
      <c r="BL19" s="10" t="s">
        <v>88</v>
      </c>
      <c r="BN19" s="10"/>
      <c r="BO19" s="10"/>
    </row>
    <row r="20" spans="2:64" ht="12.75">
      <c r="B20" s="10">
        <v>9.75</v>
      </c>
      <c r="C20" s="2">
        <v>52</v>
      </c>
      <c r="D20" s="2">
        <v>106</v>
      </c>
      <c r="E20" s="10"/>
      <c r="F20" s="10"/>
      <c r="G20" s="10"/>
      <c r="H20" s="2">
        <f>B20+(C20/100)</f>
        <v>10.27</v>
      </c>
      <c r="I20" s="3">
        <f>B20+(D20/100)</f>
        <v>10.81</v>
      </c>
      <c r="J20" s="3">
        <f>I20-H20</f>
        <v>0.5400000000000009</v>
      </c>
      <c r="N20" s="2" t="s">
        <v>62</v>
      </c>
      <c r="Z20" s="2" t="s">
        <v>62</v>
      </c>
      <c r="AL20" s="3" t="s">
        <v>72</v>
      </c>
      <c r="BL20" s="10" t="s">
        <v>89</v>
      </c>
    </row>
    <row r="21" spans="2:38" ht="12.75">
      <c r="B21" s="10">
        <v>9.75</v>
      </c>
      <c r="C21" s="2">
        <v>106</v>
      </c>
      <c r="D21" s="2">
        <v>122</v>
      </c>
      <c r="E21" s="10"/>
      <c r="F21" s="10"/>
      <c r="G21" s="10"/>
      <c r="H21" s="2">
        <f>B21+(C21/100)</f>
        <v>10.81</v>
      </c>
      <c r="I21" s="3">
        <f>B21+(D21/100)</f>
        <v>10.97</v>
      </c>
      <c r="J21" s="3">
        <f>I21-H21</f>
        <v>0.16000000000000014</v>
      </c>
      <c r="K21" s="3">
        <f>B22-I21</f>
        <v>0.009999999999999787</v>
      </c>
      <c r="N21" s="2" t="s">
        <v>62</v>
      </c>
      <c r="Z21" s="2" t="s">
        <v>62</v>
      </c>
      <c r="AL21" s="3" t="s">
        <v>90</v>
      </c>
    </row>
    <row r="22" spans="1:38" ht="12.75">
      <c r="A22" s="1" t="s">
        <v>91</v>
      </c>
      <c r="B22" s="2">
        <v>10.98</v>
      </c>
      <c r="C22" s="2">
        <v>0</v>
      </c>
      <c r="D22" s="2">
        <v>6</v>
      </c>
      <c r="E22" s="10"/>
      <c r="F22" s="10"/>
      <c r="G22" s="10"/>
      <c r="H22" s="2">
        <f>B22+(C22/100)</f>
        <v>10.98</v>
      </c>
      <c r="I22" s="3">
        <f>B22+(D22/100)</f>
        <v>11.040000000000001</v>
      </c>
      <c r="J22" s="3">
        <f>I22-H22</f>
        <v>0.0600000000000005</v>
      </c>
      <c r="K22" s="3">
        <f>B23-I22</f>
        <v>0.08999999999999986</v>
      </c>
      <c r="N22" s="2" t="s">
        <v>62</v>
      </c>
      <c r="Z22" s="2" t="s">
        <v>62</v>
      </c>
      <c r="AL22" s="3" t="s">
        <v>90</v>
      </c>
    </row>
    <row r="23" spans="1:38" ht="12.75">
      <c r="A23" s="1" t="s">
        <v>92</v>
      </c>
      <c r="B23" s="2">
        <v>11.13</v>
      </c>
      <c r="C23" s="2">
        <v>0</v>
      </c>
      <c r="D23" s="2">
        <v>22</v>
      </c>
      <c r="E23" s="10"/>
      <c r="F23" s="10"/>
      <c r="G23" s="10"/>
      <c r="H23" s="2">
        <f>B23+(C23/100)</f>
        <v>11.13</v>
      </c>
      <c r="I23" s="3">
        <f>B23+(D23/100)</f>
        <v>11.350000000000001</v>
      </c>
      <c r="J23" s="3">
        <f>I23-H23</f>
        <v>0.22000000000000064</v>
      </c>
      <c r="N23" s="2" t="s">
        <v>62</v>
      </c>
      <c r="Z23" s="2" t="s">
        <v>62</v>
      </c>
      <c r="AL23" s="3" t="s">
        <v>90</v>
      </c>
    </row>
    <row r="24" spans="2:38" ht="12.75">
      <c r="B24" s="2">
        <v>11.13</v>
      </c>
      <c r="C24" s="2">
        <v>22</v>
      </c>
      <c r="D24" s="2">
        <v>46.5</v>
      </c>
      <c r="E24" s="10"/>
      <c r="F24" s="10"/>
      <c r="G24" s="10"/>
      <c r="H24" s="2">
        <f>B24+(C24/100)</f>
        <v>11.350000000000001</v>
      </c>
      <c r="I24" s="3">
        <f>B24+(D24/100)</f>
        <v>11.595</v>
      </c>
      <c r="J24" s="3">
        <f>I24-H24</f>
        <v>0.24499999999999922</v>
      </c>
      <c r="K24" s="3">
        <f>B25-I24</f>
        <v>0.004999999999999005</v>
      </c>
      <c r="N24" s="2" t="s">
        <v>62</v>
      </c>
      <c r="Z24" s="2" t="s">
        <v>62</v>
      </c>
      <c r="AL24" s="3" t="s">
        <v>72</v>
      </c>
    </row>
    <row r="25" spans="1:38" ht="12.75">
      <c r="A25" s="1" t="s">
        <v>93</v>
      </c>
      <c r="B25" s="2">
        <v>11.6</v>
      </c>
      <c r="C25" s="2">
        <v>0</v>
      </c>
      <c r="D25" s="2">
        <v>7</v>
      </c>
      <c r="E25" s="10"/>
      <c r="F25" s="10"/>
      <c r="G25" s="10"/>
      <c r="H25" s="2">
        <f>B25+(C25/100)</f>
        <v>11.6</v>
      </c>
      <c r="I25" s="3">
        <f>B25+(D25/100)</f>
        <v>11.67</v>
      </c>
      <c r="J25" s="3">
        <f>I25-H25</f>
        <v>0.07000000000000028</v>
      </c>
      <c r="K25" s="3">
        <f>B26-I25</f>
        <v>0.07000000000000028</v>
      </c>
      <c r="N25" s="2" t="s">
        <v>62</v>
      </c>
      <c r="Z25" s="2" t="s">
        <v>62</v>
      </c>
      <c r="AL25" s="3" t="s">
        <v>72</v>
      </c>
    </row>
    <row r="26" spans="1:64" ht="12.75">
      <c r="A26" s="1" t="s">
        <v>94</v>
      </c>
      <c r="B26" s="2">
        <v>11.74</v>
      </c>
      <c r="C26" s="2">
        <v>0</v>
      </c>
      <c r="D26" s="2">
        <v>86</v>
      </c>
      <c r="E26" s="10"/>
      <c r="F26" s="10"/>
      <c r="G26" s="10"/>
      <c r="H26" s="2">
        <f>B26+(C26/100)</f>
        <v>11.74</v>
      </c>
      <c r="I26" s="3">
        <f>B26+(D26/100)</f>
        <v>12.6</v>
      </c>
      <c r="J26" s="3">
        <f>I26-H26</f>
        <v>0.8599999999999994</v>
      </c>
      <c r="N26" s="2" t="s">
        <v>62</v>
      </c>
      <c r="Z26" s="2" t="s">
        <v>62</v>
      </c>
      <c r="AL26" s="3" t="s">
        <v>72</v>
      </c>
      <c r="BL26" s="2" t="s">
        <v>95</v>
      </c>
    </row>
    <row r="27" spans="2:64" ht="12.75">
      <c r="B27" s="2">
        <v>11.74</v>
      </c>
      <c r="C27" s="2">
        <v>86</v>
      </c>
      <c r="D27" s="2">
        <v>94</v>
      </c>
      <c r="E27" s="10"/>
      <c r="F27" s="10"/>
      <c r="G27" s="10"/>
      <c r="H27" s="2">
        <f>B27+(C27/100)</f>
        <v>12.6</v>
      </c>
      <c r="I27" s="3">
        <f>B27+(D27/100)</f>
        <v>12.68</v>
      </c>
      <c r="J27" s="3">
        <f>I27-H27</f>
        <v>0.08000000000000007</v>
      </c>
      <c r="N27" s="2" t="s">
        <v>62</v>
      </c>
      <c r="Y27" s="2" t="s">
        <v>62</v>
      </c>
      <c r="AL27" s="3" t="s">
        <v>87</v>
      </c>
      <c r="BL27" s="2" t="s">
        <v>96</v>
      </c>
    </row>
    <row r="28" spans="2:64" ht="12.75">
      <c r="B28" s="2">
        <v>11.74</v>
      </c>
      <c r="C28" s="2">
        <v>94</v>
      </c>
      <c r="D28" s="2">
        <v>137</v>
      </c>
      <c r="E28" s="10"/>
      <c r="F28" s="10"/>
      <c r="G28" s="10"/>
      <c r="H28" s="2">
        <f>B28+(C28/100)</f>
        <v>12.68</v>
      </c>
      <c r="I28" s="3">
        <f>B28+(D28/100)</f>
        <v>13.11</v>
      </c>
      <c r="J28" s="3">
        <f>I28-H28</f>
        <v>0.4299999999999997</v>
      </c>
      <c r="K28" s="3">
        <f>B29-I28</f>
        <v>0</v>
      </c>
      <c r="N28" s="2" t="s">
        <v>62</v>
      </c>
      <c r="AA28" s="2" t="s">
        <v>62</v>
      </c>
      <c r="AL28" s="3" t="s">
        <v>76</v>
      </c>
      <c r="AM28" s="4"/>
      <c r="BL28" s="4" t="s">
        <v>97</v>
      </c>
    </row>
    <row r="29" spans="1:38" ht="12.75">
      <c r="A29" s="1" t="s">
        <v>98</v>
      </c>
      <c r="B29" s="2">
        <v>13.11</v>
      </c>
      <c r="C29" s="2">
        <v>0</v>
      </c>
      <c r="D29" s="2">
        <v>121</v>
      </c>
      <c r="E29" s="10"/>
      <c r="F29" s="10"/>
      <c r="G29" s="10"/>
      <c r="H29" s="2">
        <f>B29+(C29/100)</f>
        <v>13.11</v>
      </c>
      <c r="I29" s="3">
        <f>B29+(D29/100)</f>
        <v>14.32</v>
      </c>
      <c r="J29" s="3">
        <f>I29-H29</f>
        <v>1.2100000000000009</v>
      </c>
      <c r="N29" s="2" t="s">
        <v>62</v>
      </c>
      <c r="Z29" s="2" t="s">
        <v>62</v>
      </c>
      <c r="AL29" s="3" t="s">
        <v>72</v>
      </c>
    </row>
    <row r="30" spans="1:64" ht="12.75">
      <c r="A30" s="1" t="s">
        <v>99</v>
      </c>
      <c r="B30" s="2">
        <v>14.48</v>
      </c>
      <c r="C30" s="2">
        <v>0</v>
      </c>
      <c r="D30" s="2">
        <v>52</v>
      </c>
      <c r="E30" s="10"/>
      <c r="F30" s="10"/>
      <c r="G30" s="10"/>
      <c r="H30" s="2">
        <f>B30+(C30/100)</f>
        <v>14.48</v>
      </c>
      <c r="I30" s="3">
        <f>B30+(D30/100)</f>
        <v>15</v>
      </c>
      <c r="J30" s="3">
        <f>I30-H30</f>
        <v>0.5199999999999996</v>
      </c>
      <c r="N30" s="2" t="s">
        <v>62</v>
      </c>
      <c r="AA30" s="2" t="s">
        <v>62</v>
      </c>
      <c r="AL30" s="3" t="s">
        <v>100</v>
      </c>
      <c r="BL30" s="2" t="s">
        <v>89</v>
      </c>
    </row>
    <row r="31" spans="2:38" ht="12.75">
      <c r="B31" s="2">
        <v>14.48</v>
      </c>
      <c r="C31" s="2">
        <v>52</v>
      </c>
      <c r="D31" s="2">
        <v>80</v>
      </c>
      <c r="E31" s="10"/>
      <c r="F31" s="10"/>
      <c r="G31" s="10"/>
      <c r="H31" s="2">
        <f>B31+(C31/100)</f>
        <v>15</v>
      </c>
      <c r="I31" s="3">
        <f>B31+(D31/100)</f>
        <v>15.280000000000001</v>
      </c>
      <c r="J31" s="3">
        <f>I31-H31</f>
        <v>0.28000000000000114</v>
      </c>
      <c r="N31" s="2" t="s">
        <v>62</v>
      </c>
      <c r="Y31" s="2" t="s">
        <v>62</v>
      </c>
      <c r="AL31" s="3" t="s">
        <v>76</v>
      </c>
    </row>
    <row r="32" spans="2:64" ht="12.75">
      <c r="B32" s="2">
        <v>14.48</v>
      </c>
      <c r="C32" s="2">
        <v>80</v>
      </c>
      <c r="D32" s="2">
        <v>150</v>
      </c>
      <c r="E32" s="10"/>
      <c r="F32" s="10"/>
      <c r="G32" s="10"/>
      <c r="H32" s="2">
        <f>B32+(C32/100)</f>
        <v>15.280000000000001</v>
      </c>
      <c r="I32" s="3">
        <f>B32+(D32/100)</f>
        <v>15.98</v>
      </c>
      <c r="J32" s="3">
        <f>I32-H32</f>
        <v>0.6999999999999993</v>
      </c>
      <c r="N32" s="2" t="s">
        <v>62</v>
      </c>
      <c r="Z32" s="2" t="s">
        <v>62</v>
      </c>
      <c r="AL32" s="3" t="s">
        <v>87</v>
      </c>
      <c r="BL32" s="2" t="s">
        <v>101</v>
      </c>
    </row>
    <row r="33" spans="1:64" ht="12.75">
      <c r="A33" s="1" t="s">
        <v>102</v>
      </c>
      <c r="B33" s="2">
        <v>15.85</v>
      </c>
      <c r="C33" s="2">
        <v>0</v>
      </c>
      <c r="D33" s="2">
        <v>134</v>
      </c>
      <c r="E33" s="10"/>
      <c r="F33" s="10"/>
      <c r="G33" s="10"/>
      <c r="H33" s="2">
        <f>B33+(C33/100)</f>
        <v>15.85</v>
      </c>
      <c r="I33" s="3">
        <f>B33+(D33/100)</f>
        <v>17.19</v>
      </c>
      <c r="J33" s="3">
        <f>I33-H33</f>
        <v>1.3400000000000016</v>
      </c>
      <c r="N33" s="2" t="s">
        <v>62</v>
      </c>
      <c r="Z33" s="2" t="s">
        <v>62</v>
      </c>
      <c r="AL33" s="3" t="s">
        <v>87</v>
      </c>
      <c r="BL33" s="2" t="s">
        <v>101</v>
      </c>
    </row>
    <row r="34" spans="1:64" ht="12.75">
      <c r="A34" s="1" t="s">
        <v>103</v>
      </c>
      <c r="B34" s="2">
        <v>17.22</v>
      </c>
      <c r="C34" s="2">
        <v>0</v>
      </c>
      <c r="D34" s="2">
        <v>131.5</v>
      </c>
      <c r="E34" s="10"/>
      <c r="F34" s="10"/>
      <c r="G34" s="10"/>
      <c r="H34" s="2">
        <f>B34+(C34/100)</f>
        <v>17.22</v>
      </c>
      <c r="I34" s="3">
        <f>B34+(D34/100)</f>
        <v>18.535</v>
      </c>
      <c r="J34" s="3">
        <f>I34-H34</f>
        <v>1.3150000000000013</v>
      </c>
      <c r="N34" s="2" t="s">
        <v>62</v>
      </c>
      <c r="Z34" s="2" t="s">
        <v>62</v>
      </c>
      <c r="AL34" s="3" t="s">
        <v>87</v>
      </c>
      <c r="BL34" s="2" t="s">
        <v>104</v>
      </c>
    </row>
    <row r="35" spans="1:64" ht="12.75">
      <c r="A35" s="1" t="s">
        <v>105</v>
      </c>
      <c r="B35" s="2">
        <v>18.59</v>
      </c>
      <c r="C35" s="2">
        <v>0</v>
      </c>
      <c r="D35" s="2">
        <v>75</v>
      </c>
      <c r="E35" s="10"/>
      <c r="F35" s="10"/>
      <c r="G35" s="10"/>
      <c r="H35" s="2">
        <f>B35+(C35/100)</f>
        <v>18.59</v>
      </c>
      <c r="I35" s="3">
        <f>B35+(D35/100)</f>
        <v>19.34</v>
      </c>
      <c r="J35" s="3">
        <f>I35-H35</f>
        <v>0.75</v>
      </c>
      <c r="N35" s="2" t="s">
        <v>62</v>
      </c>
      <c r="Z35" s="2" t="s">
        <v>62</v>
      </c>
      <c r="AL35" s="3" t="s">
        <v>106</v>
      </c>
      <c r="BL35" s="2" t="s">
        <v>107</v>
      </c>
    </row>
    <row r="36" spans="2:38" ht="12.75">
      <c r="B36" s="2">
        <v>18.59</v>
      </c>
      <c r="C36" s="2">
        <v>75</v>
      </c>
      <c r="D36" s="2">
        <v>115.5</v>
      </c>
      <c r="E36" s="10"/>
      <c r="F36" s="10"/>
      <c r="G36" s="10"/>
      <c r="H36" s="2">
        <f>B36+(C36/100)</f>
        <v>19.34</v>
      </c>
      <c r="I36" s="3">
        <f>B36+(D36/100)</f>
        <v>19.745</v>
      </c>
      <c r="J36" s="3">
        <f>I36-H36</f>
        <v>0.40500000000000114</v>
      </c>
      <c r="K36" s="3">
        <f>B37-I36</f>
        <v>0.004999999999999005</v>
      </c>
      <c r="N36" s="2" t="s">
        <v>62</v>
      </c>
      <c r="Y36" s="2" t="s">
        <v>62</v>
      </c>
      <c r="AL36" s="3" t="s">
        <v>108</v>
      </c>
    </row>
    <row r="37" spans="1:38" ht="12.75">
      <c r="A37" s="1" t="s">
        <v>109</v>
      </c>
      <c r="B37" s="2">
        <v>19.75</v>
      </c>
      <c r="C37" s="2">
        <v>0</v>
      </c>
      <c r="D37" s="2">
        <v>11.5</v>
      </c>
      <c r="E37" s="10"/>
      <c r="F37" s="10"/>
      <c r="G37" s="10"/>
      <c r="H37" s="2">
        <f>B37+(C37/100)</f>
        <v>19.75</v>
      </c>
      <c r="I37" s="3">
        <f>B37+(D37/100)</f>
        <v>19.865</v>
      </c>
      <c r="J37" s="3">
        <f>I37-H37</f>
        <v>0.11499999999999844</v>
      </c>
      <c r="K37" s="3">
        <f>B38-I37</f>
        <v>0.09500000000000242</v>
      </c>
      <c r="N37" s="2" t="s">
        <v>62</v>
      </c>
      <c r="Y37" s="2" t="s">
        <v>62</v>
      </c>
      <c r="AL37" s="3" t="s">
        <v>108</v>
      </c>
    </row>
    <row r="38" spans="1:38" ht="12.75">
      <c r="A38" s="1" t="s">
        <v>110</v>
      </c>
      <c r="B38" s="2">
        <v>19.96</v>
      </c>
      <c r="C38" s="2">
        <v>0</v>
      </c>
      <c r="D38" s="2">
        <v>69</v>
      </c>
      <c r="E38" s="10"/>
      <c r="F38" s="10"/>
      <c r="G38" s="10"/>
      <c r="H38" s="2">
        <f>B38+(C38/100)</f>
        <v>19.96</v>
      </c>
      <c r="I38" s="3">
        <f>B38+(D38/100)</f>
        <v>20.650000000000002</v>
      </c>
      <c r="J38" s="3">
        <f>I38-H38</f>
        <v>0.6900000000000013</v>
      </c>
      <c r="N38" s="2" t="s">
        <v>62</v>
      </c>
      <c r="Y38" s="2" t="s">
        <v>62</v>
      </c>
      <c r="AL38" s="3" t="s">
        <v>100</v>
      </c>
    </row>
    <row r="39" spans="2:64" ht="12.75">
      <c r="B39" s="2">
        <v>19.96</v>
      </c>
      <c r="C39" s="2">
        <v>69</v>
      </c>
      <c r="D39" s="2">
        <v>148.5</v>
      </c>
      <c r="E39" s="10"/>
      <c r="F39" s="10"/>
      <c r="G39" s="10"/>
      <c r="H39" s="2">
        <f>B39+(C39/100)</f>
        <v>20.650000000000002</v>
      </c>
      <c r="I39" s="3">
        <f>B39+(D39/100)</f>
        <v>21.445</v>
      </c>
      <c r="J39" s="3">
        <f>I39-H39</f>
        <v>0.7949999999999982</v>
      </c>
      <c r="N39" s="2" t="s">
        <v>62</v>
      </c>
      <c r="Z39" s="2" t="s">
        <v>62</v>
      </c>
      <c r="AL39" s="3" t="s">
        <v>100</v>
      </c>
      <c r="BL39" s="2" t="s">
        <v>111</v>
      </c>
    </row>
    <row r="40" spans="1:64" ht="12.75">
      <c r="A40" s="1" t="s">
        <v>112</v>
      </c>
      <c r="B40" s="2">
        <v>21.34</v>
      </c>
      <c r="C40" s="2">
        <v>0</v>
      </c>
      <c r="D40" s="2">
        <v>135</v>
      </c>
      <c r="E40" s="10"/>
      <c r="F40" s="10"/>
      <c r="G40" s="10"/>
      <c r="H40" s="2">
        <f>B40+(C40/100)</f>
        <v>21.34</v>
      </c>
      <c r="I40" s="3">
        <f>B40+(D40/100)</f>
        <v>22.69</v>
      </c>
      <c r="J40" s="3">
        <f>I40-H40</f>
        <v>1.3500000000000014</v>
      </c>
      <c r="K40" s="3">
        <f>B41-I40</f>
        <v>0</v>
      </c>
      <c r="N40" s="2" t="s">
        <v>62</v>
      </c>
      <c r="AA40" s="2" t="s">
        <v>62</v>
      </c>
      <c r="AL40" s="3" t="s">
        <v>100</v>
      </c>
      <c r="BK40" s="3" t="s">
        <v>113</v>
      </c>
      <c r="BL40" s="2" t="s">
        <v>114</v>
      </c>
    </row>
    <row r="41" spans="1:38" ht="12.75">
      <c r="A41" s="1" t="s">
        <v>115</v>
      </c>
      <c r="B41" s="2">
        <v>22.69</v>
      </c>
      <c r="C41" s="2">
        <v>0</v>
      </c>
      <c r="D41" s="2">
        <v>7</v>
      </c>
      <c r="E41" s="10"/>
      <c r="F41" s="10"/>
      <c r="G41" s="10"/>
      <c r="H41" s="2">
        <f>B41+(C41/100)</f>
        <v>22.69</v>
      </c>
      <c r="I41" s="3">
        <f>B41+(D41/100)</f>
        <v>22.76</v>
      </c>
      <c r="J41" s="3">
        <f>I41-H41</f>
        <v>0.07000000000000028</v>
      </c>
      <c r="N41" s="2" t="s">
        <v>62</v>
      </c>
      <c r="AA41" s="2" t="s">
        <v>62</v>
      </c>
      <c r="AL41" s="3" t="s">
        <v>100</v>
      </c>
    </row>
    <row r="42" spans="1:64" ht="12.75">
      <c r="A42" s="1" t="s">
        <v>116</v>
      </c>
      <c r="B42" s="2">
        <v>22.71</v>
      </c>
      <c r="C42" s="2">
        <v>0</v>
      </c>
      <c r="D42" s="2">
        <v>51</v>
      </c>
      <c r="E42" s="10"/>
      <c r="F42" s="10"/>
      <c r="G42" s="10"/>
      <c r="H42" s="2">
        <f>B42+(C42/100)</f>
        <v>22.71</v>
      </c>
      <c r="I42" s="3">
        <f>B42+(D42/100)</f>
        <v>23.220000000000002</v>
      </c>
      <c r="J42" s="3">
        <f>I42-H42</f>
        <v>0.5100000000000016</v>
      </c>
      <c r="N42" s="2" t="s">
        <v>62</v>
      </c>
      <c r="Z42" s="2" t="s">
        <v>62</v>
      </c>
      <c r="AL42" s="3" t="s">
        <v>87</v>
      </c>
      <c r="BL42" s="2" t="s">
        <v>117</v>
      </c>
    </row>
    <row r="43" spans="2:64" ht="11.25">
      <c r="B43" s="2">
        <v>22.71</v>
      </c>
      <c r="C43" s="2">
        <v>51</v>
      </c>
      <c r="D43" s="2">
        <v>60</v>
      </c>
      <c r="E43" s="10"/>
      <c r="F43" s="10"/>
      <c r="G43" s="10"/>
      <c r="H43" s="2">
        <f>B43+(C43/100)</f>
        <v>23.220000000000002</v>
      </c>
      <c r="I43" s="3">
        <f>B43+(D43/100)</f>
        <v>23.310000000000002</v>
      </c>
      <c r="J43" s="3">
        <f>I43-H43</f>
        <v>0.08999999999999986</v>
      </c>
      <c r="N43" s="2" t="s">
        <v>62</v>
      </c>
      <c r="Y43" s="2" t="s">
        <v>62</v>
      </c>
      <c r="AL43" s="3" t="s">
        <v>106</v>
      </c>
      <c r="BL43" s="2" t="s">
        <v>118</v>
      </c>
    </row>
    <row r="44" spans="2:64" ht="12.75">
      <c r="B44" s="2">
        <v>22.71</v>
      </c>
      <c r="C44" s="2">
        <v>60</v>
      </c>
      <c r="D44" s="2">
        <v>123</v>
      </c>
      <c r="E44" s="10"/>
      <c r="F44" s="10"/>
      <c r="G44" s="10"/>
      <c r="H44" s="2">
        <f>B44+(C44/100)</f>
        <v>23.310000000000002</v>
      </c>
      <c r="I44" s="3">
        <f>B44+(D44/100)</f>
        <v>23.94</v>
      </c>
      <c r="J44" s="3">
        <f>I44-H44</f>
        <v>0.629999999999999</v>
      </c>
      <c r="N44" s="2" t="s">
        <v>62</v>
      </c>
      <c r="P44" s="25"/>
      <c r="Z44" s="2" t="s">
        <v>62</v>
      </c>
      <c r="AK44" s="2" t="s">
        <v>119</v>
      </c>
      <c r="BL44" s="2" t="s">
        <v>120</v>
      </c>
    </row>
    <row r="45" spans="2:64" ht="11.25">
      <c r="B45" s="2">
        <v>22.71</v>
      </c>
      <c r="C45" s="2">
        <v>123</v>
      </c>
      <c r="D45" s="2">
        <v>130</v>
      </c>
      <c r="E45" s="10"/>
      <c r="F45" s="10"/>
      <c r="G45" s="10"/>
      <c r="H45" s="2">
        <f>B45+(C45/100)</f>
        <v>23.94</v>
      </c>
      <c r="I45" s="3">
        <f>B45+(D45/100)</f>
        <v>24.01</v>
      </c>
      <c r="J45" s="3">
        <f>I45-H45</f>
        <v>0.07000000000000028</v>
      </c>
      <c r="P45" s="2" t="s">
        <v>62</v>
      </c>
      <c r="AD45" s="2" t="s">
        <v>62</v>
      </c>
      <c r="AL45" s="3" t="s">
        <v>121</v>
      </c>
      <c r="BL45" s="2" t="s">
        <v>122</v>
      </c>
    </row>
    <row r="46" spans="1:64" ht="11.25">
      <c r="A46" s="1" t="s">
        <v>123</v>
      </c>
      <c r="B46" s="2">
        <v>24.08</v>
      </c>
      <c r="C46" s="2">
        <v>0</v>
      </c>
      <c r="D46" s="2">
        <v>39</v>
      </c>
      <c r="E46" s="10"/>
      <c r="F46" s="10"/>
      <c r="G46" s="10"/>
      <c r="H46" s="2">
        <f>B46+(C46/100)</f>
        <v>24.08</v>
      </c>
      <c r="I46" s="3">
        <f>B46+(D46/100)</f>
        <v>24.47</v>
      </c>
      <c r="J46" s="3">
        <f>I46-H46</f>
        <v>0.39000000000000057</v>
      </c>
      <c r="P46" s="2" t="s">
        <v>62</v>
      </c>
      <c r="AE46" s="2" t="s">
        <v>62</v>
      </c>
      <c r="AJ46" s="2" t="s">
        <v>124</v>
      </c>
      <c r="AN46" s="2" t="s">
        <v>125</v>
      </c>
      <c r="AP46" s="2" t="s">
        <v>126</v>
      </c>
      <c r="BL46" s="2" t="s">
        <v>127</v>
      </c>
    </row>
    <row r="47" spans="2:58" ht="12.75">
      <c r="B47" s="2">
        <v>24.08</v>
      </c>
      <c r="C47" s="2">
        <v>39</v>
      </c>
      <c r="D47" s="2">
        <v>59</v>
      </c>
      <c r="E47" s="10"/>
      <c r="F47" s="10"/>
      <c r="G47" s="10"/>
      <c r="H47" s="2">
        <f>B47+(C47/100)</f>
        <v>24.47</v>
      </c>
      <c r="I47" s="3">
        <f>B47+(D47/100)</f>
        <v>24.669999999999998</v>
      </c>
      <c r="J47" s="3">
        <f>I47-H47</f>
        <v>0.1999999999999993</v>
      </c>
      <c r="S47" s="2" t="s">
        <v>62</v>
      </c>
      <c r="AE47" s="2" t="s">
        <v>62</v>
      </c>
      <c r="AL47" s="3" t="s">
        <v>126</v>
      </c>
      <c r="AP47" s="2" t="s">
        <v>108</v>
      </c>
      <c r="AV47" s="2" t="s">
        <v>62</v>
      </c>
      <c r="AZ47" s="2" t="s">
        <v>128</v>
      </c>
      <c r="BA47" s="2" t="s">
        <v>62</v>
      </c>
      <c r="BD47" s="2" t="s">
        <v>62</v>
      </c>
      <c r="BF47" s="2" t="s">
        <v>62</v>
      </c>
    </row>
    <row r="48" spans="2:48" ht="12.75">
      <c r="B48" s="2">
        <v>24.08</v>
      </c>
      <c r="C48" s="2">
        <v>59</v>
      </c>
      <c r="D48" s="2">
        <v>70</v>
      </c>
      <c r="E48" s="10"/>
      <c r="F48" s="10"/>
      <c r="G48" s="10"/>
      <c r="H48" s="2">
        <f>B48+(C48/100)</f>
        <v>24.669999999999998</v>
      </c>
      <c r="I48" s="3">
        <f>B48+(D48/100)</f>
        <v>24.779999999999998</v>
      </c>
      <c r="J48" s="3">
        <f>I48-H48</f>
        <v>0.10999999999999943</v>
      </c>
      <c r="P48" s="2" t="s">
        <v>62</v>
      </c>
      <c r="AD48" s="2" t="s">
        <v>62</v>
      </c>
      <c r="AJ48" s="2" t="s">
        <v>124</v>
      </c>
      <c r="AN48" s="2" t="s">
        <v>125</v>
      </c>
      <c r="AP48" s="2" t="s">
        <v>126</v>
      </c>
      <c r="AV48" s="2" t="s">
        <v>62</v>
      </c>
    </row>
    <row r="49" spans="2:56" ht="12.75">
      <c r="B49" s="2">
        <v>24.08</v>
      </c>
      <c r="C49" s="2">
        <v>70</v>
      </c>
      <c r="D49" s="2">
        <v>79</v>
      </c>
      <c r="E49" s="10"/>
      <c r="F49" s="10"/>
      <c r="G49" s="10"/>
      <c r="H49" s="2">
        <f>B49+(C49/100)</f>
        <v>24.779999999999998</v>
      </c>
      <c r="I49" s="3">
        <f>B49+(D49/100)</f>
        <v>24.869999999999997</v>
      </c>
      <c r="J49" s="3">
        <f>I49-H49</f>
        <v>0.08999999999999986</v>
      </c>
      <c r="U49" s="2" t="s">
        <v>62</v>
      </c>
      <c r="AD49" s="2" t="s">
        <v>62</v>
      </c>
      <c r="AG49" s="2" t="s">
        <v>129</v>
      </c>
      <c r="AP49" s="2" t="s">
        <v>130</v>
      </c>
      <c r="AV49" s="2" t="s">
        <v>62</v>
      </c>
      <c r="AW49" s="2" t="s">
        <v>62</v>
      </c>
      <c r="AZ49" s="2" t="s">
        <v>131</v>
      </c>
      <c r="BA49" s="2" t="s">
        <v>62</v>
      </c>
      <c r="BD49" s="2" t="s">
        <v>62</v>
      </c>
    </row>
    <row r="50" spans="2:49" ht="12.75">
      <c r="B50" s="2">
        <v>24.08</v>
      </c>
      <c r="C50" s="2">
        <v>79</v>
      </c>
      <c r="D50" s="2">
        <v>131</v>
      </c>
      <c r="E50" s="10"/>
      <c r="F50" s="10"/>
      <c r="G50" s="10"/>
      <c r="H50" s="2">
        <f>B50+(C50/100)</f>
        <v>24.869999999999997</v>
      </c>
      <c r="I50" s="3">
        <f>B50+(D50/100)</f>
        <v>25.389999999999997</v>
      </c>
      <c r="J50" s="3">
        <f>I50-H50</f>
        <v>0.5199999999999996</v>
      </c>
      <c r="P50" s="2" t="s">
        <v>62</v>
      </c>
      <c r="AC50" s="2" t="s">
        <v>62</v>
      </c>
      <c r="AJ50" s="2" t="s">
        <v>131</v>
      </c>
      <c r="AW50" s="2" t="s">
        <v>62</v>
      </c>
    </row>
    <row r="51" spans="2:52" ht="11.25">
      <c r="B51" s="2">
        <v>24.08</v>
      </c>
      <c r="C51" s="2">
        <v>131</v>
      </c>
      <c r="D51" s="2">
        <v>140.5</v>
      </c>
      <c r="E51" s="10"/>
      <c r="F51" s="10"/>
      <c r="G51" s="10"/>
      <c r="H51" s="2">
        <f>B51+(C51/100)</f>
        <v>25.389999999999997</v>
      </c>
      <c r="I51" s="3">
        <f>B51+(D51/100)</f>
        <v>25.485</v>
      </c>
      <c r="J51" s="3">
        <f>I51-H51</f>
        <v>0.09500000000000242</v>
      </c>
      <c r="K51" s="3">
        <f>B52-I51</f>
        <v>-0.004999999999999005</v>
      </c>
      <c r="T51" s="2" t="s">
        <v>62</v>
      </c>
      <c r="AC51" s="2" t="s">
        <v>62</v>
      </c>
      <c r="AG51" s="2" t="s">
        <v>129</v>
      </c>
      <c r="AP51" s="2" t="s">
        <v>132</v>
      </c>
      <c r="AV51" s="2" t="s">
        <v>62</v>
      </c>
      <c r="AW51" s="2" t="s">
        <v>62</v>
      </c>
      <c r="AZ51" s="2" t="s">
        <v>133</v>
      </c>
    </row>
    <row r="52" spans="1:58" ht="11.25">
      <c r="A52" s="1" t="s">
        <v>134</v>
      </c>
      <c r="B52" s="2">
        <v>25.48</v>
      </c>
      <c r="C52" s="2">
        <v>0</v>
      </c>
      <c r="D52" s="2">
        <v>7</v>
      </c>
      <c r="E52" s="10"/>
      <c r="F52" s="10"/>
      <c r="G52" s="10"/>
      <c r="H52" s="2">
        <f>B52+(C52/100)</f>
        <v>25.48</v>
      </c>
      <c r="I52" s="3">
        <f>B52+(D52/100)</f>
        <v>25.55</v>
      </c>
      <c r="J52" s="3">
        <f>I52-H52</f>
        <v>0.07000000000000028</v>
      </c>
      <c r="T52" s="2" t="s">
        <v>62</v>
      </c>
      <c r="AC52" s="2" t="s">
        <v>62</v>
      </c>
      <c r="AG52" s="2" t="s">
        <v>129</v>
      </c>
      <c r="AP52" s="2" t="s">
        <v>132</v>
      </c>
      <c r="AV52" s="2" t="s">
        <v>62</v>
      </c>
      <c r="AW52" s="2" t="s">
        <v>62</v>
      </c>
      <c r="AZ52" s="2" t="s">
        <v>133</v>
      </c>
      <c r="BF52" s="2" t="s">
        <v>62</v>
      </c>
    </row>
    <row r="53" spans="2:49" ht="11.25">
      <c r="B53" s="2">
        <v>25.48</v>
      </c>
      <c r="C53" s="2">
        <v>7</v>
      </c>
      <c r="D53" s="2">
        <v>14</v>
      </c>
      <c r="E53" s="10"/>
      <c r="F53" s="10"/>
      <c r="G53" s="10"/>
      <c r="H53" s="2">
        <f>B53+(C53/100)</f>
        <v>25.55</v>
      </c>
      <c r="I53" s="3">
        <f>B53+(D53/100)</f>
        <v>25.62</v>
      </c>
      <c r="J53" s="3">
        <f>I53-H53</f>
        <v>0.07000000000000028</v>
      </c>
      <c r="P53" s="2" t="s">
        <v>62</v>
      </c>
      <c r="AC53" s="2" t="s">
        <v>62</v>
      </c>
      <c r="AJ53" s="2" t="s">
        <v>131</v>
      </c>
      <c r="AW53" s="2" t="s">
        <v>62</v>
      </c>
    </row>
    <row r="54" spans="1:49" ht="12.75">
      <c r="A54" s="1" t="s">
        <v>135</v>
      </c>
      <c r="B54" s="2">
        <v>25.45</v>
      </c>
      <c r="C54" s="2">
        <v>0</v>
      </c>
      <c r="D54" s="2">
        <v>75</v>
      </c>
      <c r="E54" s="10"/>
      <c r="F54" s="10"/>
      <c r="G54" s="10"/>
      <c r="H54" s="2">
        <f>B54+(C54/100)</f>
        <v>25.45</v>
      </c>
      <c r="I54" s="3">
        <f>B54+(D54/100)</f>
        <v>26.2</v>
      </c>
      <c r="J54" s="3">
        <f>I54-H54</f>
        <v>0.75</v>
      </c>
      <c r="P54" s="2" t="s">
        <v>62</v>
      </c>
      <c r="AB54" s="2" t="s">
        <v>62</v>
      </c>
      <c r="AK54" s="2" t="s">
        <v>136</v>
      </c>
      <c r="AR54" s="2" t="s">
        <v>132</v>
      </c>
      <c r="AV54" s="2" t="s">
        <v>62</v>
      </c>
      <c r="AW54" s="2" t="s">
        <v>62</v>
      </c>
    </row>
    <row r="55" spans="2:58" ht="12.75">
      <c r="B55" s="2">
        <v>25.45</v>
      </c>
      <c r="C55" s="2">
        <v>75</v>
      </c>
      <c r="D55" s="2">
        <v>134</v>
      </c>
      <c r="E55" s="10"/>
      <c r="F55" s="10"/>
      <c r="G55" s="10"/>
      <c r="H55" s="2">
        <f>B55+(C55/100)</f>
        <v>26.2</v>
      </c>
      <c r="I55" s="3">
        <f>B55+(D55/100)</f>
        <v>26.79</v>
      </c>
      <c r="J55" s="3">
        <f>I55-H55</f>
        <v>0.5899999999999999</v>
      </c>
      <c r="T55" s="2" t="s">
        <v>62</v>
      </c>
      <c r="AD55" s="2" t="s">
        <v>62</v>
      </c>
      <c r="AG55" s="10" t="s">
        <v>137</v>
      </c>
      <c r="AP55" s="2" t="s">
        <v>138</v>
      </c>
      <c r="AZ55" s="2" t="s">
        <v>139</v>
      </c>
      <c r="BA55" s="2" t="s">
        <v>62</v>
      </c>
      <c r="BB55" s="2" t="s">
        <v>62</v>
      </c>
      <c r="BD55" s="2" t="s">
        <v>62</v>
      </c>
      <c r="BF55" s="2" t="s">
        <v>62</v>
      </c>
    </row>
    <row r="56" spans="1:56" ht="12.75">
      <c r="A56" s="1" t="s">
        <v>140</v>
      </c>
      <c r="B56" s="2">
        <v>26.82</v>
      </c>
      <c r="C56" s="2">
        <v>0</v>
      </c>
      <c r="D56" s="2">
        <v>70</v>
      </c>
      <c r="E56" s="10"/>
      <c r="F56" s="10"/>
      <c r="G56" s="10"/>
      <c r="H56" s="2">
        <f>B56+(C56/100)</f>
        <v>26.82</v>
      </c>
      <c r="I56" s="3">
        <f>B56+(D56/100)</f>
        <v>27.52</v>
      </c>
      <c r="J56" s="3">
        <f>I56-H56</f>
        <v>0.6999999999999993</v>
      </c>
      <c r="T56" s="2" t="s">
        <v>62</v>
      </c>
      <c r="AD56" s="2" t="s">
        <v>62</v>
      </c>
      <c r="AG56" s="10" t="s">
        <v>137</v>
      </c>
      <c r="AP56" s="2" t="s">
        <v>138</v>
      </c>
      <c r="AZ56" s="2" t="s">
        <v>139</v>
      </c>
      <c r="BA56" s="2" t="s">
        <v>62</v>
      </c>
      <c r="BB56" s="2" t="s">
        <v>62</v>
      </c>
      <c r="BD56" s="2" t="s">
        <v>62</v>
      </c>
    </row>
    <row r="57" spans="2:64" ht="12.75">
      <c r="B57" s="2">
        <v>26.82</v>
      </c>
      <c r="C57" s="2">
        <v>70</v>
      </c>
      <c r="D57" s="2">
        <v>135.5</v>
      </c>
      <c r="E57" s="10"/>
      <c r="F57" s="10"/>
      <c r="G57" s="10"/>
      <c r="H57" s="2">
        <f>B57+(C57/100)</f>
        <v>27.52</v>
      </c>
      <c r="I57" s="3">
        <f>B57+(D57/100)</f>
        <v>28.175</v>
      </c>
      <c r="J57" s="3">
        <f>I57-H57</f>
        <v>0.6550000000000011</v>
      </c>
      <c r="K57" s="3">
        <f>B58-I57</f>
        <v>0.004999999999999005</v>
      </c>
      <c r="P57" s="2" t="s">
        <v>62</v>
      </c>
      <c r="AC57" s="2" t="s">
        <v>62</v>
      </c>
      <c r="AJ57" s="2" t="s">
        <v>131</v>
      </c>
      <c r="AP57" s="2" t="s">
        <v>141</v>
      </c>
      <c r="AW57" s="2" t="s">
        <v>62</v>
      </c>
      <c r="BL57" s="2" t="s">
        <v>142</v>
      </c>
    </row>
    <row r="58" spans="1:54" ht="12.75">
      <c r="A58" s="1" t="s">
        <v>143</v>
      </c>
      <c r="B58" s="2">
        <v>28.18</v>
      </c>
      <c r="C58" s="2">
        <v>0</v>
      </c>
      <c r="D58" s="2">
        <v>9</v>
      </c>
      <c r="E58" s="10"/>
      <c r="F58" s="10"/>
      <c r="G58" s="10"/>
      <c r="H58" s="2">
        <f>B58+(C58/100)</f>
        <v>28.18</v>
      </c>
      <c r="I58" s="3">
        <f>B58+(D58/100)</f>
        <v>28.27</v>
      </c>
      <c r="J58" s="3">
        <f>I58-H58</f>
        <v>0.08999999999999986</v>
      </c>
      <c r="R58" s="2" t="s">
        <v>62</v>
      </c>
      <c r="AC58" s="2" t="s">
        <v>62</v>
      </c>
      <c r="AL58" s="3" t="s">
        <v>141</v>
      </c>
      <c r="AW58" s="2" t="s">
        <v>62</v>
      </c>
      <c r="AZ58" s="2" t="s">
        <v>131</v>
      </c>
      <c r="BB58" s="2" t="s">
        <v>62</v>
      </c>
    </row>
    <row r="59" spans="1:54" ht="11.25">
      <c r="A59" s="1" t="s">
        <v>144</v>
      </c>
      <c r="B59" s="2">
        <v>28.19</v>
      </c>
      <c r="C59" s="2">
        <v>0</v>
      </c>
      <c r="D59" s="2">
        <v>60</v>
      </c>
      <c r="E59" s="10"/>
      <c r="F59" s="10"/>
      <c r="G59" s="10"/>
      <c r="H59" s="2">
        <f>B59+(C59/100)</f>
        <v>28.19</v>
      </c>
      <c r="I59" s="3">
        <f>B59+(D59/100)</f>
        <v>28.790000000000003</v>
      </c>
      <c r="J59" s="3">
        <f>I59-H59</f>
        <v>0.6000000000000014</v>
      </c>
      <c r="T59" s="2" t="s">
        <v>62</v>
      </c>
      <c r="AD59" s="2" t="s">
        <v>62</v>
      </c>
      <c r="AG59" s="10" t="s">
        <v>137</v>
      </c>
      <c r="AP59" s="2" t="s">
        <v>145</v>
      </c>
      <c r="AW59" s="2" t="s">
        <v>62</v>
      </c>
      <c r="AZ59" s="2" t="s">
        <v>146</v>
      </c>
      <c r="BB59" s="2" t="s">
        <v>62</v>
      </c>
    </row>
    <row r="60" spans="2:49" ht="11.25">
      <c r="B60" s="2">
        <v>28.19</v>
      </c>
      <c r="C60" s="2">
        <v>60</v>
      </c>
      <c r="D60" s="2">
        <v>90</v>
      </c>
      <c r="E60" s="10"/>
      <c r="F60" s="10"/>
      <c r="G60" s="10"/>
      <c r="H60" s="2">
        <f>B60+(C60/100)</f>
        <v>28.790000000000003</v>
      </c>
      <c r="I60" s="3">
        <f>B60+(D60/100)</f>
        <v>29.09</v>
      </c>
      <c r="J60" s="3">
        <f>I60-H60</f>
        <v>0.29999999999999716</v>
      </c>
      <c r="X60" s="3" t="s">
        <v>62</v>
      </c>
      <c r="AD60" s="2" t="s">
        <v>62</v>
      </c>
      <c r="AJ60" s="2" t="s">
        <v>131</v>
      </c>
      <c r="AP60" s="2" t="s">
        <v>130</v>
      </c>
      <c r="AU60" s="3" t="s">
        <v>62</v>
      </c>
      <c r="AW60" s="2" t="s">
        <v>62</v>
      </c>
    </row>
    <row r="61" spans="2:52" ht="11.25">
      <c r="B61" s="2">
        <v>28.19</v>
      </c>
      <c r="C61" s="2">
        <v>90</v>
      </c>
      <c r="D61" s="2">
        <v>127</v>
      </c>
      <c r="E61" s="10"/>
      <c r="F61" s="10"/>
      <c r="G61" s="10"/>
      <c r="H61" s="2">
        <f>B61+(C61/100)</f>
        <v>29.09</v>
      </c>
      <c r="I61" s="3">
        <f>B61+(D61/100)</f>
        <v>29.46</v>
      </c>
      <c r="J61" s="3">
        <f>I61-H61</f>
        <v>0.370000000000001</v>
      </c>
      <c r="T61" s="2" t="s">
        <v>62</v>
      </c>
      <c r="AD61" s="2" t="s">
        <v>62</v>
      </c>
      <c r="AG61" s="2" t="s">
        <v>129</v>
      </c>
      <c r="AP61" s="2" t="s">
        <v>126</v>
      </c>
      <c r="AT61" s="2" t="s">
        <v>62</v>
      </c>
      <c r="AV61" s="2" t="s">
        <v>62</v>
      </c>
      <c r="AW61" s="2" t="s">
        <v>62</v>
      </c>
      <c r="AX61" s="2" t="s">
        <v>62</v>
      </c>
      <c r="AZ61" s="2" t="s">
        <v>147</v>
      </c>
    </row>
    <row r="62" spans="1:49" ht="11.25">
      <c r="A62" s="1" t="s">
        <v>148</v>
      </c>
      <c r="B62" s="2">
        <v>29.57</v>
      </c>
      <c r="C62" s="2">
        <v>0</v>
      </c>
      <c r="D62" s="2">
        <v>21</v>
      </c>
      <c r="E62" s="10"/>
      <c r="F62" s="10"/>
      <c r="G62" s="10"/>
      <c r="H62" s="2">
        <f>B62+(C62/100)</f>
        <v>29.57</v>
      </c>
      <c r="I62" s="3">
        <f>B62+(D62/100)</f>
        <v>29.78</v>
      </c>
      <c r="J62" s="3">
        <f>I62-H62</f>
        <v>0.21000000000000085</v>
      </c>
      <c r="X62" s="3" t="s">
        <v>62</v>
      </c>
      <c r="AD62" s="2" t="s">
        <v>62</v>
      </c>
      <c r="AJ62" s="2" t="s">
        <v>149</v>
      </c>
      <c r="AN62" s="2" t="s">
        <v>150</v>
      </c>
      <c r="AP62" s="2" t="s">
        <v>151</v>
      </c>
      <c r="AW62" s="2" t="s">
        <v>62</v>
      </c>
    </row>
    <row r="63" spans="2:59" ht="12.75">
      <c r="B63" s="2">
        <v>29.57</v>
      </c>
      <c r="C63" s="2">
        <v>21</v>
      </c>
      <c r="D63" s="2">
        <v>107</v>
      </c>
      <c r="E63" s="10"/>
      <c r="F63" s="10"/>
      <c r="G63" s="10"/>
      <c r="H63" s="2">
        <f>B63+(C63/100)</f>
        <v>29.78</v>
      </c>
      <c r="I63" s="3">
        <f>B63+(D63/100)</f>
        <v>30.64</v>
      </c>
      <c r="J63" s="3">
        <f>I63-H63</f>
        <v>0.8599999999999994</v>
      </c>
      <c r="S63" s="2" t="s">
        <v>62</v>
      </c>
      <c r="AD63" s="2" t="s">
        <v>62</v>
      </c>
      <c r="AL63" s="3" t="s">
        <v>152</v>
      </c>
      <c r="AP63" s="26"/>
      <c r="AV63" s="2" t="s">
        <v>62</v>
      </c>
      <c r="AZ63" s="2" t="s">
        <v>153</v>
      </c>
      <c r="BA63" s="2" t="s">
        <v>62</v>
      </c>
      <c r="BB63" s="2" t="s">
        <v>62</v>
      </c>
      <c r="BD63" s="2" t="s">
        <v>62</v>
      </c>
      <c r="BG63" s="2" t="s">
        <v>62</v>
      </c>
    </row>
    <row r="64" spans="2:64" ht="12.75">
      <c r="B64" s="2">
        <v>29.57</v>
      </c>
      <c r="C64" s="2">
        <v>107</v>
      </c>
      <c r="D64" s="2">
        <v>143.5</v>
      </c>
      <c r="E64" s="10"/>
      <c r="F64" s="10"/>
      <c r="G64" s="10"/>
      <c r="H64" s="2">
        <f>B64+(C64/100)</f>
        <v>30.64</v>
      </c>
      <c r="I64" s="3">
        <f>B64+(D64/100)</f>
        <v>31.005</v>
      </c>
      <c r="J64" s="3">
        <f>I64-H64</f>
        <v>0.36499999999999844</v>
      </c>
      <c r="X64" s="3" t="s">
        <v>62</v>
      </c>
      <c r="AD64" s="2" t="s">
        <v>62</v>
      </c>
      <c r="AJ64" s="2" t="s">
        <v>154</v>
      </c>
      <c r="AN64" s="2" t="s">
        <v>129</v>
      </c>
      <c r="AP64" s="2" t="s">
        <v>126</v>
      </c>
      <c r="BA64" s="2" t="s">
        <v>62</v>
      </c>
      <c r="BL64" s="2" t="s">
        <v>155</v>
      </c>
    </row>
    <row r="65" spans="1:53" ht="11.25">
      <c r="A65" s="1" t="s">
        <v>156</v>
      </c>
      <c r="B65" s="2">
        <v>31.01</v>
      </c>
      <c r="C65" s="2">
        <v>0</v>
      </c>
      <c r="D65" s="2">
        <v>6</v>
      </c>
      <c r="E65" s="10"/>
      <c r="F65" s="10"/>
      <c r="G65" s="10"/>
      <c r="H65" s="2">
        <f>B65+(C65/100)</f>
        <v>31.01</v>
      </c>
      <c r="I65" s="3">
        <f>B65+(D65/100)</f>
        <v>31.07</v>
      </c>
      <c r="J65" s="3">
        <f>I65-H65</f>
        <v>0.05999999999999872</v>
      </c>
      <c r="X65" s="3" t="s">
        <v>62</v>
      </c>
      <c r="AD65" s="2" t="s">
        <v>62</v>
      </c>
      <c r="AJ65" s="2" t="s">
        <v>154</v>
      </c>
      <c r="AP65" s="2" t="s">
        <v>126</v>
      </c>
      <c r="BA65" s="2" t="s">
        <v>62</v>
      </c>
    </row>
    <row r="66" spans="2:52" ht="11.25">
      <c r="B66" s="2">
        <v>31.01</v>
      </c>
      <c r="C66" s="2">
        <v>6</v>
      </c>
      <c r="D66" s="2">
        <v>12</v>
      </c>
      <c r="E66" s="10"/>
      <c r="F66" s="10"/>
      <c r="G66" s="10"/>
      <c r="H66" s="2">
        <f>B66+(C66/100)</f>
        <v>31.07</v>
      </c>
      <c r="I66" s="3">
        <f>B66+(D66/100)</f>
        <v>31.130000000000003</v>
      </c>
      <c r="J66" s="3">
        <f>I66-H66</f>
        <v>0.060000000000002274</v>
      </c>
      <c r="T66" s="2" t="s">
        <v>62</v>
      </c>
      <c r="AD66" s="2" t="s">
        <v>62</v>
      </c>
      <c r="AG66" s="2" t="s">
        <v>129</v>
      </c>
      <c r="AP66" s="2" t="s">
        <v>130</v>
      </c>
      <c r="AX66" s="2" t="s">
        <v>62</v>
      </c>
      <c r="AZ66" s="2" t="s">
        <v>157</v>
      </c>
    </row>
    <row r="67" spans="1:58" ht="11.25">
      <c r="A67" s="1" t="s">
        <v>158</v>
      </c>
      <c r="B67" s="2">
        <v>30.94</v>
      </c>
      <c r="C67" s="2">
        <v>0</v>
      </c>
      <c r="D67" s="2">
        <v>46</v>
      </c>
      <c r="E67" s="10"/>
      <c r="F67" s="10"/>
      <c r="G67" s="10"/>
      <c r="H67" s="2">
        <f>B67+(C67/100)</f>
        <v>30.94</v>
      </c>
      <c r="I67" s="3">
        <f>B67+(D67/100)</f>
        <v>31.400000000000002</v>
      </c>
      <c r="J67" s="3">
        <f>I67-H67</f>
        <v>0.46000000000000085</v>
      </c>
      <c r="T67" s="2" t="s">
        <v>62</v>
      </c>
      <c r="AD67" s="2" t="s">
        <v>62</v>
      </c>
      <c r="AG67" s="2" t="s">
        <v>129</v>
      </c>
      <c r="AP67" s="2" t="s">
        <v>130</v>
      </c>
      <c r="AX67" s="2" t="s">
        <v>62</v>
      </c>
      <c r="AZ67" s="2" t="s">
        <v>157</v>
      </c>
      <c r="BF67" s="2" t="s">
        <v>62</v>
      </c>
    </row>
    <row r="68" spans="2:59" ht="11.25">
      <c r="B68" s="2">
        <v>30.94</v>
      </c>
      <c r="C68" s="2">
        <v>46</v>
      </c>
      <c r="D68" s="2">
        <v>134.5</v>
      </c>
      <c r="E68" s="10"/>
      <c r="F68" s="10"/>
      <c r="G68" s="10"/>
      <c r="H68" s="2">
        <f>B68+(C68/100)</f>
        <v>31.400000000000002</v>
      </c>
      <c r="I68" s="3">
        <f>B68+(D68/100)</f>
        <v>32.285000000000004</v>
      </c>
      <c r="J68" s="3">
        <f>I68-H68</f>
        <v>0.8850000000000016</v>
      </c>
      <c r="T68" s="2" t="s">
        <v>62</v>
      </c>
      <c r="AD68" s="2" t="s">
        <v>62</v>
      </c>
      <c r="AG68" s="10" t="s">
        <v>159</v>
      </c>
      <c r="AP68" s="2" t="s">
        <v>160</v>
      </c>
      <c r="AV68" s="2" t="s">
        <v>62</v>
      </c>
      <c r="AW68" s="2" t="s">
        <v>62</v>
      </c>
      <c r="AZ68" s="2" t="s">
        <v>153</v>
      </c>
      <c r="BB68" s="2" t="s">
        <v>62</v>
      </c>
      <c r="BD68" s="2" t="s">
        <v>62</v>
      </c>
      <c r="BG68" s="2" t="s">
        <v>62</v>
      </c>
    </row>
    <row r="69" spans="1:56" ht="11.25">
      <c r="A69" s="1" t="s">
        <v>161</v>
      </c>
      <c r="B69" s="2">
        <v>32.31</v>
      </c>
      <c r="C69" s="2">
        <v>0</v>
      </c>
      <c r="D69" s="2">
        <v>42</v>
      </c>
      <c r="E69" s="10"/>
      <c r="F69" s="10"/>
      <c r="G69" s="10"/>
      <c r="H69" s="2">
        <f>B69+(C69/100)</f>
        <v>32.31</v>
      </c>
      <c r="I69" s="3">
        <f>B69+(D69/100)</f>
        <v>32.730000000000004</v>
      </c>
      <c r="J69" s="3">
        <f>I69-H69</f>
        <v>0.4200000000000017</v>
      </c>
      <c r="T69" s="2" t="s">
        <v>62</v>
      </c>
      <c r="AD69" s="2" t="s">
        <v>62</v>
      </c>
      <c r="AG69" s="2" t="s">
        <v>137</v>
      </c>
      <c r="AP69" s="2" t="s">
        <v>162</v>
      </c>
      <c r="AV69" s="2" t="s">
        <v>62</v>
      </c>
      <c r="AW69" s="2" t="s">
        <v>62</v>
      </c>
      <c r="AZ69" s="2" t="s">
        <v>163</v>
      </c>
      <c r="BA69" s="2" t="s">
        <v>62</v>
      </c>
      <c r="BB69" s="2" t="s">
        <v>62</v>
      </c>
      <c r="BD69" s="2" t="s">
        <v>62</v>
      </c>
    </row>
    <row r="70" spans="2:49" ht="11.25">
      <c r="B70" s="2">
        <v>32.31</v>
      </c>
      <c r="C70" s="2">
        <v>42</v>
      </c>
      <c r="D70" s="2">
        <v>72</v>
      </c>
      <c r="E70" s="10"/>
      <c r="F70" s="10"/>
      <c r="G70" s="10"/>
      <c r="H70" s="2">
        <f>B70+(C70/100)</f>
        <v>32.730000000000004</v>
      </c>
      <c r="I70" s="3">
        <f>B70+(D70/100)</f>
        <v>33.03</v>
      </c>
      <c r="J70" s="3">
        <f>I70-H70</f>
        <v>0.29999999999999716</v>
      </c>
      <c r="P70" s="2" t="s">
        <v>62</v>
      </c>
      <c r="AB70" s="2" t="s">
        <v>62</v>
      </c>
      <c r="AJ70" s="2" t="s">
        <v>131</v>
      </c>
      <c r="AW70" s="2" t="s">
        <v>62</v>
      </c>
    </row>
    <row r="71" spans="2:63" ht="11.25">
      <c r="B71" s="2">
        <v>32.31</v>
      </c>
      <c r="C71" s="2">
        <v>72</v>
      </c>
      <c r="D71" s="2">
        <v>83</v>
      </c>
      <c r="E71" s="10"/>
      <c r="F71" s="10"/>
      <c r="G71" s="10"/>
      <c r="H71" s="2">
        <f>B71+(C71/100)</f>
        <v>33.03</v>
      </c>
      <c r="I71" s="3">
        <f>B71+(D71/100)</f>
        <v>33.14</v>
      </c>
      <c r="J71" s="3">
        <f>I71-H71</f>
        <v>0.10999999999999943</v>
      </c>
      <c r="T71" s="2" t="s">
        <v>62</v>
      </c>
      <c r="AC71" s="2" t="s">
        <v>62</v>
      </c>
      <c r="AG71" s="10" t="s">
        <v>164</v>
      </c>
      <c r="AP71" s="2" t="s">
        <v>165</v>
      </c>
      <c r="AW71" s="2" t="s">
        <v>62</v>
      </c>
      <c r="AZ71" s="2" t="s">
        <v>131</v>
      </c>
      <c r="BA71" s="2" t="s">
        <v>62</v>
      </c>
      <c r="BK71" s="3" t="s">
        <v>166</v>
      </c>
    </row>
    <row r="72" spans="2:49" ht="11.25">
      <c r="B72" s="2">
        <v>32.31</v>
      </c>
      <c r="C72" s="2">
        <v>83</v>
      </c>
      <c r="D72" s="2">
        <v>93</v>
      </c>
      <c r="E72" s="10"/>
      <c r="F72" s="10"/>
      <c r="G72" s="10"/>
      <c r="H72" s="2">
        <f>B72+(C72/100)</f>
        <v>33.14</v>
      </c>
      <c r="I72" s="3">
        <f>B72+(D72/100)</f>
        <v>33.24</v>
      </c>
      <c r="J72" s="3">
        <f>I72-H72</f>
        <v>0.10000000000000142</v>
      </c>
      <c r="P72" s="2" t="s">
        <v>62</v>
      </c>
      <c r="AC72" s="2" t="s">
        <v>62</v>
      </c>
      <c r="AJ72" s="2" t="s">
        <v>146</v>
      </c>
      <c r="AW72" s="2" t="s">
        <v>62</v>
      </c>
    </row>
    <row r="73" spans="2:56" ht="12.75">
      <c r="B73" s="2">
        <v>32.31</v>
      </c>
      <c r="C73" s="2">
        <v>93</v>
      </c>
      <c r="D73" s="2">
        <v>122</v>
      </c>
      <c r="E73" s="10"/>
      <c r="F73" s="10"/>
      <c r="G73" s="10"/>
      <c r="H73" s="2">
        <f>B73+(C73/100)</f>
        <v>33.24</v>
      </c>
      <c r="I73" s="3">
        <f>B73+(D73/100)</f>
        <v>33.53</v>
      </c>
      <c r="J73" s="3">
        <f>I73-H73</f>
        <v>0.28999999999999915</v>
      </c>
      <c r="T73" s="2" t="s">
        <v>62</v>
      </c>
      <c r="AD73" s="2" t="s">
        <v>62</v>
      </c>
      <c r="AG73" s="10" t="s">
        <v>164</v>
      </c>
      <c r="AP73" s="2" t="s">
        <v>162</v>
      </c>
      <c r="AW73" s="2" t="s">
        <v>62</v>
      </c>
      <c r="AZ73" s="2" t="s">
        <v>163</v>
      </c>
      <c r="BA73" s="2" t="s">
        <v>62</v>
      </c>
      <c r="BD73" s="2" t="s">
        <v>62</v>
      </c>
    </row>
    <row r="74" spans="2:63" ht="12.75">
      <c r="B74" s="2">
        <v>32.31</v>
      </c>
      <c r="C74" s="2">
        <v>122</v>
      </c>
      <c r="D74" s="2">
        <v>130</v>
      </c>
      <c r="E74" s="10"/>
      <c r="F74" s="10"/>
      <c r="G74" s="10"/>
      <c r="H74" s="2">
        <f>B74+(C74/100)</f>
        <v>33.53</v>
      </c>
      <c r="I74" s="3">
        <f>B74+(D74/100)</f>
        <v>33.61</v>
      </c>
      <c r="J74" s="3">
        <f>I74-H74</f>
        <v>0.0799999999999983</v>
      </c>
      <c r="P74" s="2" t="s">
        <v>62</v>
      </c>
      <c r="AC74" s="2" t="s">
        <v>62</v>
      </c>
      <c r="AJ74" s="2" t="s">
        <v>157</v>
      </c>
      <c r="AV74" s="2" t="s">
        <v>62</v>
      </c>
      <c r="AW74" s="2" t="s">
        <v>62</v>
      </c>
      <c r="BK74" s="3" t="s">
        <v>167</v>
      </c>
    </row>
    <row r="75" spans="1:56" ht="11.25">
      <c r="A75" s="1" t="s">
        <v>168</v>
      </c>
      <c r="B75" s="2">
        <v>33.53</v>
      </c>
      <c r="C75" s="2">
        <v>0</v>
      </c>
      <c r="D75" s="2">
        <v>17</v>
      </c>
      <c r="E75" s="10"/>
      <c r="F75" s="10"/>
      <c r="G75" s="10"/>
      <c r="H75" s="2">
        <f>B75+(C75/100)</f>
        <v>33.53</v>
      </c>
      <c r="I75" s="3">
        <f>B75+(D75/100)</f>
        <v>33.7</v>
      </c>
      <c r="J75" s="3">
        <f>I75-H75</f>
        <v>0.1700000000000017</v>
      </c>
      <c r="S75" s="2" t="s">
        <v>62</v>
      </c>
      <c r="AD75" s="2" t="s">
        <v>62</v>
      </c>
      <c r="AL75" s="3" t="s">
        <v>169</v>
      </c>
      <c r="AP75" s="2" t="s">
        <v>170</v>
      </c>
      <c r="AV75" s="2" t="s">
        <v>62</v>
      </c>
      <c r="AW75" s="2" t="s">
        <v>62</v>
      </c>
      <c r="AZ75" s="2" t="s">
        <v>157</v>
      </c>
      <c r="BA75" s="2" t="s">
        <v>62</v>
      </c>
      <c r="BB75" s="2" t="s">
        <v>62</v>
      </c>
      <c r="BD75" s="2" t="s">
        <v>62</v>
      </c>
    </row>
    <row r="76" spans="2:64" ht="11.25">
      <c r="B76" s="2">
        <v>33.53</v>
      </c>
      <c r="C76" s="2">
        <v>17</v>
      </c>
      <c r="D76" s="2">
        <v>56</v>
      </c>
      <c r="E76" s="10"/>
      <c r="F76" s="10"/>
      <c r="G76" s="10"/>
      <c r="H76" s="2">
        <f>B76+(C76/100)</f>
        <v>33.7</v>
      </c>
      <c r="I76" s="3">
        <f>B76+(D76/100)</f>
        <v>34.09</v>
      </c>
      <c r="J76" s="3">
        <f>I76-H76</f>
        <v>0.39000000000000057</v>
      </c>
      <c r="P76" s="2" t="s">
        <v>62</v>
      </c>
      <c r="AA76" s="2" t="s">
        <v>62</v>
      </c>
      <c r="AJ76" s="2" t="s">
        <v>146</v>
      </c>
      <c r="AW76" s="2" t="s">
        <v>62</v>
      </c>
      <c r="BL76" s="2" t="s">
        <v>171</v>
      </c>
    </row>
    <row r="77" spans="2:56" ht="11.25">
      <c r="B77" s="2">
        <v>33.53</v>
      </c>
      <c r="C77" s="2">
        <v>56</v>
      </c>
      <c r="D77" s="2">
        <v>108</v>
      </c>
      <c r="E77" s="10"/>
      <c r="F77" s="10"/>
      <c r="G77" s="10"/>
      <c r="H77" s="2">
        <f>B77+(C77/100)</f>
        <v>34.09</v>
      </c>
      <c r="I77" s="3">
        <f>B77+(D77/100)</f>
        <v>34.61</v>
      </c>
      <c r="J77" s="3">
        <f>I77-H77</f>
        <v>0.519999999999996</v>
      </c>
      <c r="T77" s="2" t="s">
        <v>62</v>
      </c>
      <c r="AD77" s="2" t="s">
        <v>62</v>
      </c>
      <c r="AG77" s="2" t="s">
        <v>172</v>
      </c>
      <c r="AP77" s="2" t="s">
        <v>170</v>
      </c>
      <c r="AW77" s="2" t="s">
        <v>62</v>
      </c>
      <c r="AZ77" s="2" t="s">
        <v>153</v>
      </c>
      <c r="BB77" s="2" t="s">
        <v>62</v>
      </c>
      <c r="BD77" s="2" t="s">
        <v>62</v>
      </c>
    </row>
    <row r="78" spans="2:49" ht="11.25">
      <c r="B78" s="2">
        <v>33.53</v>
      </c>
      <c r="C78" s="2">
        <v>108</v>
      </c>
      <c r="D78" s="2">
        <v>137.5</v>
      </c>
      <c r="E78" s="10"/>
      <c r="F78" s="10"/>
      <c r="G78" s="10"/>
      <c r="H78" s="2">
        <f>B78+(C78/100)</f>
        <v>34.61</v>
      </c>
      <c r="I78" s="3">
        <f>B78+(D78/100)</f>
        <v>34.905</v>
      </c>
      <c r="J78" s="3">
        <f>I78-H78</f>
        <v>0.2950000000000017</v>
      </c>
      <c r="P78" s="2" t="s">
        <v>62</v>
      </c>
      <c r="AA78" s="2" t="s">
        <v>62</v>
      </c>
      <c r="AJ78" s="2" t="s">
        <v>146</v>
      </c>
      <c r="AW78" s="2" t="s">
        <v>62</v>
      </c>
    </row>
    <row r="79" spans="1:56" ht="12.75">
      <c r="A79" s="1" t="s">
        <v>173</v>
      </c>
      <c r="B79" s="2">
        <v>34.9</v>
      </c>
      <c r="C79" s="2">
        <v>0</v>
      </c>
      <c r="D79" s="2">
        <v>68</v>
      </c>
      <c r="E79" s="10"/>
      <c r="F79" s="10"/>
      <c r="G79" s="10"/>
      <c r="H79" s="2">
        <f>B79+(C79/100)</f>
        <v>34.9</v>
      </c>
      <c r="I79" s="3">
        <f>B79+(D79/100)</f>
        <v>35.58</v>
      </c>
      <c r="J79" s="3">
        <f>I79-H79</f>
        <v>0.6799999999999997</v>
      </c>
      <c r="S79" s="2" t="s">
        <v>62</v>
      </c>
      <c r="AD79" s="2" t="s">
        <v>62</v>
      </c>
      <c r="AL79" s="3" t="s">
        <v>174</v>
      </c>
      <c r="AZ79" s="2" t="s">
        <v>157</v>
      </c>
      <c r="BA79" s="2" t="s">
        <v>62</v>
      </c>
      <c r="BB79" s="2" t="s">
        <v>62</v>
      </c>
      <c r="BD79" s="2" t="s">
        <v>62</v>
      </c>
    </row>
    <row r="80" spans="2:47" ht="12.75">
      <c r="B80" s="2">
        <v>34.9</v>
      </c>
      <c r="C80" s="2">
        <v>68</v>
      </c>
      <c r="D80" s="2">
        <v>82</v>
      </c>
      <c r="E80" s="10"/>
      <c r="F80" s="10"/>
      <c r="G80" s="10"/>
      <c r="H80" s="2">
        <f>B80+(C80/100)</f>
        <v>35.58</v>
      </c>
      <c r="I80" s="3">
        <f>B80+(D80/100)</f>
        <v>35.72</v>
      </c>
      <c r="J80" s="3">
        <f>I80-H80</f>
        <v>0.14000000000000057</v>
      </c>
      <c r="P80" s="2" t="s">
        <v>62</v>
      </c>
      <c r="AE80" s="2" t="s">
        <v>62</v>
      </c>
      <c r="AJ80" s="2" t="s">
        <v>146</v>
      </c>
      <c r="AT80" s="2" t="s">
        <v>62</v>
      </c>
      <c r="AU80" s="3" t="s">
        <v>62</v>
      </c>
    </row>
    <row r="81" spans="2:59" ht="12.75">
      <c r="B81" s="2">
        <v>34.9</v>
      </c>
      <c r="C81" s="2">
        <v>82</v>
      </c>
      <c r="D81" s="2">
        <v>132</v>
      </c>
      <c r="E81" s="10"/>
      <c r="F81" s="10"/>
      <c r="G81" s="10"/>
      <c r="H81" s="2">
        <f>B81+(C81/100)</f>
        <v>35.72</v>
      </c>
      <c r="I81" s="3">
        <f>B81+(D81/100)</f>
        <v>36.22</v>
      </c>
      <c r="J81" s="3">
        <f>I81-H81</f>
        <v>0.5</v>
      </c>
      <c r="S81" s="2" t="s">
        <v>62</v>
      </c>
      <c r="AD81" s="2" t="s">
        <v>62</v>
      </c>
      <c r="AL81" s="3" t="s">
        <v>141</v>
      </c>
      <c r="AP81" s="2" t="s">
        <v>175</v>
      </c>
      <c r="AU81" s="3" t="s">
        <v>62</v>
      </c>
      <c r="AX81" s="2" t="s">
        <v>62</v>
      </c>
      <c r="AZ81" s="2" t="s">
        <v>128</v>
      </c>
      <c r="BA81" s="2" t="s">
        <v>62</v>
      </c>
      <c r="BB81" s="2" t="s">
        <v>62</v>
      </c>
      <c r="BF81" s="2" t="s">
        <v>62</v>
      </c>
      <c r="BG81" s="2" t="s">
        <v>62</v>
      </c>
    </row>
    <row r="82" spans="1:54" ht="12.75">
      <c r="A82" s="1" t="s">
        <v>176</v>
      </c>
      <c r="B82" s="2">
        <v>36.27</v>
      </c>
      <c r="C82" s="2">
        <v>0</v>
      </c>
      <c r="D82" s="2">
        <v>30</v>
      </c>
      <c r="E82" s="10"/>
      <c r="F82" s="10"/>
      <c r="G82" s="10"/>
      <c r="H82" s="2">
        <f>B82+(C82/100)</f>
        <v>36.27</v>
      </c>
      <c r="I82" s="3">
        <f>B82+(D82/100)</f>
        <v>36.57</v>
      </c>
      <c r="J82" s="3">
        <f>I82-H82</f>
        <v>0.29999999999999716</v>
      </c>
      <c r="T82" s="2" t="s">
        <v>62</v>
      </c>
      <c r="AD82" s="2" t="s">
        <v>62</v>
      </c>
      <c r="AG82" s="2" t="s">
        <v>177</v>
      </c>
      <c r="AP82" s="2" t="s">
        <v>178</v>
      </c>
      <c r="AX82" s="2" t="s">
        <v>62</v>
      </c>
      <c r="AZ82" s="2" t="s">
        <v>153</v>
      </c>
      <c r="BB82" s="2" t="s">
        <v>62</v>
      </c>
    </row>
    <row r="83" spans="2:54" ht="12.75">
      <c r="B83" s="2">
        <v>36.27</v>
      </c>
      <c r="C83" s="2">
        <v>30</v>
      </c>
      <c r="D83" s="2">
        <v>113</v>
      </c>
      <c r="E83" s="10"/>
      <c r="F83" s="10"/>
      <c r="G83" s="10"/>
      <c r="H83" s="2">
        <f>B83+(C83/100)</f>
        <v>36.57</v>
      </c>
      <c r="I83" s="3">
        <f>B83+(D83/100)</f>
        <v>37.400000000000006</v>
      </c>
      <c r="J83" s="3">
        <f>I83-H83</f>
        <v>0.8300000000000054</v>
      </c>
      <c r="T83" s="2" t="s">
        <v>62</v>
      </c>
      <c r="AD83" s="2" t="s">
        <v>62</v>
      </c>
      <c r="AG83" s="2" t="s">
        <v>177</v>
      </c>
      <c r="AP83" s="2" t="s">
        <v>132</v>
      </c>
      <c r="AV83" s="2" t="s">
        <v>62</v>
      </c>
      <c r="AW83" s="2" t="s">
        <v>62</v>
      </c>
      <c r="AZ83" s="2" t="s">
        <v>154</v>
      </c>
      <c r="BB83" s="2" t="s">
        <v>62</v>
      </c>
    </row>
    <row r="84" spans="1:54" ht="12.75">
      <c r="A84" s="1" t="s">
        <v>179</v>
      </c>
      <c r="B84" s="2">
        <v>37.43</v>
      </c>
      <c r="C84" s="2">
        <v>0</v>
      </c>
      <c r="D84" s="2">
        <v>5</v>
      </c>
      <c r="E84" s="10"/>
      <c r="F84" s="10"/>
      <c r="G84" s="10"/>
      <c r="H84" s="2">
        <f>B84+(C84/100)</f>
        <v>37.43</v>
      </c>
      <c r="I84" s="3">
        <f>B84+(D84/100)</f>
        <v>37.48</v>
      </c>
      <c r="J84" s="3">
        <f>I84-H84</f>
        <v>0.04999999999999716</v>
      </c>
      <c r="T84" s="2" t="s">
        <v>62</v>
      </c>
      <c r="AD84" s="2" t="s">
        <v>62</v>
      </c>
      <c r="AG84" s="2" t="s">
        <v>177</v>
      </c>
      <c r="AP84" s="2" t="s">
        <v>132</v>
      </c>
      <c r="AV84" s="2" t="s">
        <v>62</v>
      </c>
      <c r="AW84" s="2" t="s">
        <v>62</v>
      </c>
      <c r="AZ84" s="2" t="s">
        <v>154</v>
      </c>
      <c r="BB84" s="2" t="s">
        <v>62</v>
      </c>
    </row>
    <row r="85" spans="2:52" ht="12.75">
      <c r="B85" s="2">
        <v>37.43</v>
      </c>
      <c r="C85" s="2">
        <v>5</v>
      </c>
      <c r="D85" s="2">
        <v>21</v>
      </c>
      <c r="E85" s="10"/>
      <c r="F85" s="10"/>
      <c r="G85" s="10"/>
      <c r="H85" s="2">
        <f>B85+(C85/100)</f>
        <v>37.48</v>
      </c>
      <c r="I85" s="3">
        <f>B85+(D85/100)</f>
        <v>37.64</v>
      </c>
      <c r="J85" s="3">
        <f>I85-H85</f>
        <v>0.1600000000000037</v>
      </c>
      <c r="K85" s="3">
        <f>B86-I85</f>
        <v>0</v>
      </c>
      <c r="T85" s="2" t="s">
        <v>62</v>
      </c>
      <c r="AD85" s="2" t="s">
        <v>62</v>
      </c>
      <c r="AG85" s="2" t="s">
        <v>172</v>
      </c>
      <c r="AP85" s="2" t="s">
        <v>180</v>
      </c>
      <c r="AZ85" s="2" t="s">
        <v>133</v>
      </c>
    </row>
    <row r="86" spans="1:64" ht="12.75">
      <c r="A86" s="1" t="s">
        <v>181</v>
      </c>
      <c r="B86" s="2">
        <v>37.64</v>
      </c>
      <c r="C86" s="2">
        <v>0</v>
      </c>
      <c r="D86" s="2">
        <v>59</v>
      </c>
      <c r="E86" s="10"/>
      <c r="F86" s="10"/>
      <c r="G86" s="10"/>
      <c r="H86" s="2">
        <f>B86+(C86/100)</f>
        <v>37.64</v>
      </c>
      <c r="I86" s="3">
        <f>B86+(D86/100)</f>
        <v>38.230000000000004</v>
      </c>
      <c r="J86" s="3">
        <f>I86-H86</f>
        <v>0.5900000000000034</v>
      </c>
      <c r="T86" s="2" t="s">
        <v>62</v>
      </c>
      <c r="AD86" s="2" t="s">
        <v>62</v>
      </c>
      <c r="AG86" s="2" t="s">
        <v>172</v>
      </c>
      <c r="AP86" s="2" t="s">
        <v>180</v>
      </c>
      <c r="AU86" s="3" t="s">
        <v>62</v>
      </c>
      <c r="AV86" s="2" t="s">
        <v>62</v>
      </c>
      <c r="AW86" s="2" t="s">
        <v>62</v>
      </c>
      <c r="AZ86" s="2" t="s">
        <v>133</v>
      </c>
      <c r="BB86" s="2" t="s">
        <v>62</v>
      </c>
      <c r="BD86" s="2" t="s">
        <v>62</v>
      </c>
      <c r="BL86" s="2" t="s">
        <v>182</v>
      </c>
    </row>
    <row r="87" spans="2:64" ht="12.75">
      <c r="B87" s="2">
        <v>37.64</v>
      </c>
      <c r="C87" s="2">
        <v>59</v>
      </c>
      <c r="D87" s="2">
        <v>97</v>
      </c>
      <c r="E87" s="10"/>
      <c r="F87" s="10"/>
      <c r="G87" s="10"/>
      <c r="H87" s="2">
        <f>B87+(C87/100)</f>
        <v>38.230000000000004</v>
      </c>
      <c r="I87" s="3">
        <f>B87+(D87/100)</f>
        <v>38.61</v>
      </c>
      <c r="J87" s="3">
        <f>I87-H87</f>
        <v>0.37999999999999545</v>
      </c>
      <c r="P87" s="2" t="s">
        <v>62</v>
      </c>
      <c r="AB87" s="2" t="s">
        <v>62</v>
      </c>
      <c r="AJ87" s="2" t="s">
        <v>146</v>
      </c>
      <c r="AV87" s="2" t="s">
        <v>62</v>
      </c>
      <c r="AW87" s="2" t="s">
        <v>62</v>
      </c>
      <c r="BK87" s="3" t="s">
        <v>183</v>
      </c>
      <c r="BL87" s="2" t="s">
        <v>184</v>
      </c>
    </row>
    <row r="88" spans="2:64" ht="12.75">
      <c r="B88" s="2">
        <v>37.64</v>
      </c>
      <c r="C88" s="2">
        <v>97</v>
      </c>
      <c r="D88" s="2">
        <v>134.5</v>
      </c>
      <c r="E88" s="10"/>
      <c r="F88" s="10"/>
      <c r="G88" s="10"/>
      <c r="H88" s="2">
        <f>B88+(C88/100)</f>
        <v>38.61</v>
      </c>
      <c r="I88" s="3">
        <f>B88+(D88/100)</f>
        <v>38.985</v>
      </c>
      <c r="J88" s="3">
        <f>I88-H88</f>
        <v>0.375</v>
      </c>
      <c r="T88" s="2" t="s">
        <v>62</v>
      </c>
      <c r="AD88" s="2" t="s">
        <v>62</v>
      </c>
      <c r="AG88" s="2" t="s">
        <v>177</v>
      </c>
      <c r="AP88" s="2" t="s">
        <v>126</v>
      </c>
      <c r="AV88" s="2" t="s">
        <v>62</v>
      </c>
      <c r="AW88" s="2" t="s">
        <v>62</v>
      </c>
      <c r="AZ88" s="2" t="s">
        <v>133</v>
      </c>
      <c r="BB88" s="2" t="s">
        <v>62</v>
      </c>
      <c r="BD88" s="2" t="s">
        <v>62</v>
      </c>
      <c r="BK88" s="2"/>
      <c r="BL88" s="2" t="s">
        <v>185</v>
      </c>
    </row>
    <row r="89" spans="1:42" ht="12.75">
      <c r="A89" s="1" t="s">
        <v>186</v>
      </c>
      <c r="B89" s="2">
        <v>38.98</v>
      </c>
      <c r="C89" s="2">
        <v>1</v>
      </c>
      <c r="D89" s="2">
        <v>9</v>
      </c>
      <c r="E89" s="10"/>
      <c r="F89" s="10"/>
      <c r="G89" s="10"/>
      <c r="H89" s="2">
        <f>B89+(C89/100)</f>
        <v>38.989999999999995</v>
      </c>
      <c r="I89" s="3">
        <f>B89+(D89/100)</f>
        <v>39.07</v>
      </c>
      <c r="J89" s="3">
        <f>I89-H89</f>
        <v>0.0800000000000054</v>
      </c>
      <c r="X89" s="3" t="s">
        <v>62</v>
      </c>
      <c r="AE89" s="2" t="s">
        <v>62</v>
      </c>
      <c r="AJ89" s="2" t="s">
        <v>187</v>
      </c>
      <c r="AN89" s="2" t="s">
        <v>188</v>
      </c>
      <c r="AP89" s="2" t="s">
        <v>189</v>
      </c>
    </row>
    <row r="90" spans="1:64" ht="12.75">
      <c r="A90" s="1" t="s">
        <v>190</v>
      </c>
      <c r="B90" s="2">
        <v>38.86</v>
      </c>
      <c r="C90" s="2">
        <v>0</v>
      </c>
      <c r="D90" s="2">
        <v>28</v>
      </c>
      <c r="E90" s="10"/>
      <c r="F90" s="10"/>
      <c r="G90" s="10"/>
      <c r="H90" s="2">
        <f>B90+(C90/100)</f>
        <v>38.86</v>
      </c>
      <c r="I90" s="3">
        <f>B90+(D90/100)</f>
        <v>39.14</v>
      </c>
      <c r="J90" s="3">
        <f>I90-H90</f>
        <v>0.28000000000000114</v>
      </c>
      <c r="T90" s="2" t="s">
        <v>62</v>
      </c>
      <c r="AD90" s="2" t="s">
        <v>62</v>
      </c>
      <c r="AG90" s="2" t="s">
        <v>191</v>
      </c>
      <c r="AP90" s="2" t="s">
        <v>145</v>
      </c>
      <c r="AW90" s="2" t="s">
        <v>62</v>
      </c>
      <c r="AZ90" s="2" t="s">
        <v>192</v>
      </c>
      <c r="BB90" s="2" t="s">
        <v>62</v>
      </c>
      <c r="BL90" s="2" t="s">
        <v>193</v>
      </c>
    </row>
    <row r="91" spans="2:64" ht="12.75">
      <c r="B91" s="2">
        <v>38.86</v>
      </c>
      <c r="C91" s="2">
        <v>28</v>
      </c>
      <c r="D91" s="2">
        <v>64</v>
      </c>
      <c r="E91" s="10"/>
      <c r="F91" s="10"/>
      <c r="G91" s="10"/>
      <c r="H91" s="2">
        <f>B91+(C91/100)</f>
        <v>39.14</v>
      </c>
      <c r="I91" s="3">
        <f>B91+(D91/100)</f>
        <v>39.5</v>
      </c>
      <c r="J91" s="3">
        <f>I91-H91</f>
        <v>0.35999999999999943</v>
      </c>
      <c r="P91" s="2" t="s">
        <v>62</v>
      </c>
      <c r="AA91" s="2" t="s">
        <v>62</v>
      </c>
      <c r="AJ91" s="2" t="s">
        <v>194</v>
      </c>
      <c r="AW91" s="2" t="s">
        <v>62</v>
      </c>
      <c r="BK91" s="3" t="s">
        <v>195</v>
      </c>
      <c r="BL91" s="2" t="s">
        <v>196</v>
      </c>
    </row>
    <row r="92" spans="2:56" ht="12.75">
      <c r="B92" s="2">
        <v>38.86</v>
      </c>
      <c r="C92" s="2">
        <v>64</v>
      </c>
      <c r="D92" s="2">
        <v>93</v>
      </c>
      <c r="E92" s="10"/>
      <c r="F92" s="10"/>
      <c r="G92" s="10"/>
      <c r="H92" s="2">
        <f>B92+(C92/100)</f>
        <v>39.5</v>
      </c>
      <c r="I92" s="3">
        <f>B92+(D92/100)</f>
        <v>39.79</v>
      </c>
      <c r="J92" s="3">
        <f>I92-H92</f>
        <v>0.28999999999999915</v>
      </c>
      <c r="T92" s="2" t="s">
        <v>62</v>
      </c>
      <c r="AD92" s="2" t="s">
        <v>62</v>
      </c>
      <c r="AG92" s="2" t="s">
        <v>177</v>
      </c>
      <c r="AP92" s="2" t="s">
        <v>197</v>
      </c>
      <c r="AV92" s="2" t="s">
        <v>62</v>
      </c>
      <c r="AW92" s="2" t="s">
        <v>62</v>
      </c>
      <c r="AZ92" s="2" t="s">
        <v>133</v>
      </c>
      <c r="BB92" s="2" t="s">
        <v>62</v>
      </c>
      <c r="BD92" s="2" t="s">
        <v>62</v>
      </c>
    </row>
    <row r="93" spans="2:64" ht="11.25">
      <c r="B93" s="2">
        <v>38.86</v>
      </c>
      <c r="C93" s="2">
        <v>93</v>
      </c>
      <c r="D93" s="2">
        <v>120</v>
      </c>
      <c r="E93" s="10"/>
      <c r="F93" s="10"/>
      <c r="G93" s="10"/>
      <c r="H93" s="2">
        <f>B93+(C93/100)</f>
        <v>39.79</v>
      </c>
      <c r="I93" s="3">
        <f>B93+(D93/100)</f>
        <v>40.06</v>
      </c>
      <c r="J93" s="3">
        <f>I93-H93</f>
        <v>0.2700000000000031</v>
      </c>
      <c r="P93" s="2" t="s">
        <v>62</v>
      </c>
      <c r="AA93" s="2" t="s">
        <v>62</v>
      </c>
      <c r="AJ93" s="2" t="s">
        <v>194</v>
      </c>
      <c r="AV93" s="2" t="s">
        <v>62</v>
      </c>
      <c r="AW93" s="2" t="s">
        <v>62</v>
      </c>
      <c r="BK93" s="3" t="s">
        <v>198</v>
      </c>
      <c r="BL93" s="2" t="s">
        <v>199</v>
      </c>
    </row>
    <row r="94" spans="1:64" ht="11.25">
      <c r="A94" s="1" t="s">
        <v>200</v>
      </c>
      <c r="B94" s="2">
        <v>40.23</v>
      </c>
      <c r="C94" s="2">
        <v>0</v>
      </c>
      <c r="D94" s="2">
        <v>101</v>
      </c>
      <c r="E94" s="10"/>
      <c r="F94" s="10"/>
      <c r="G94" s="10"/>
      <c r="H94" s="2">
        <f>B94+(C94/100)</f>
        <v>40.23</v>
      </c>
      <c r="I94" s="3">
        <f>B94+(D94/100)</f>
        <v>41.239999999999995</v>
      </c>
      <c r="J94" s="3">
        <f>I94-H94</f>
        <v>1.009999999999998</v>
      </c>
      <c r="P94" s="2" t="s">
        <v>62</v>
      </c>
      <c r="AA94" s="2" t="s">
        <v>62</v>
      </c>
      <c r="AJ94" s="2" t="s">
        <v>131</v>
      </c>
      <c r="AV94" s="2" t="s">
        <v>62</v>
      </c>
      <c r="AW94" s="2" t="s">
        <v>62</v>
      </c>
      <c r="BK94" s="3" t="s">
        <v>201</v>
      </c>
      <c r="BL94" s="2" t="s">
        <v>202</v>
      </c>
    </row>
    <row r="95" spans="2:64" ht="11.25">
      <c r="B95" s="2">
        <v>40.23</v>
      </c>
      <c r="C95" s="2">
        <v>101</v>
      </c>
      <c r="D95" s="2">
        <v>152</v>
      </c>
      <c r="E95" s="10"/>
      <c r="F95" s="10"/>
      <c r="G95" s="10"/>
      <c r="H95" s="2">
        <f>B95+(C95/100)</f>
        <v>41.239999999999995</v>
      </c>
      <c r="I95" s="3">
        <f>B95+(D95/100)</f>
        <v>41.75</v>
      </c>
      <c r="J95" s="3">
        <f>I95-H95</f>
        <v>0.5100000000000051</v>
      </c>
      <c r="Q95" s="2" t="s">
        <v>62</v>
      </c>
      <c r="AD95" s="2" t="s">
        <v>62</v>
      </c>
      <c r="AG95" s="2" t="s">
        <v>203</v>
      </c>
      <c r="AP95" s="2" t="s">
        <v>170</v>
      </c>
      <c r="AW95" s="2" t="s">
        <v>62</v>
      </c>
      <c r="AZ95" s="2" t="s">
        <v>153</v>
      </c>
      <c r="BB95" s="2" t="s">
        <v>62</v>
      </c>
      <c r="BL95" s="2" t="s">
        <v>204</v>
      </c>
    </row>
    <row r="96" spans="1:54" ht="12.75">
      <c r="A96" s="1" t="s">
        <v>205</v>
      </c>
      <c r="B96" s="2">
        <v>41.61</v>
      </c>
      <c r="C96" s="2">
        <v>0</v>
      </c>
      <c r="D96" s="2">
        <v>30</v>
      </c>
      <c r="E96" s="10"/>
      <c r="F96" s="10"/>
      <c r="G96" s="10"/>
      <c r="H96" s="2">
        <f>B96+(C96/100)</f>
        <v>41.61</v>
      </c>
      <c r="I96" s="3">
        <f>B96+(D96/100)</f>
        <v>41.91</v>
      </c>
      <c r="J96" s="3">
        <f>I96-H96</f>
        <v>0.29999999999999716</v>
      </c>
      <c r="T96" s="2" t="s">
        <v>62</v>
      </c>
      <c r="AE96" s="2" t="s">
        <v>62</v>
      </c>
      <c r="AG96" s="2" t="s">
        <v>129</v>
      </c>
      <c r="AP96" s="2" t="s">
        <v>206</v>
      </c>
      <c r="AV96" s="2" t="s">
        <v>62</v>
      </c>
      <c r="AW96" s="2" t="s">
        <v>62</v>
      </c>
      <c r="AZ96" s="2" t="s">
        <v>157</v>
      </c>
      <c r="BB96" s="2" t="s">
        <v>62</v>
      </c>
    </row>
    <row r="97" spans="2:56" ht="12.75">
      <c r="B97" s="2">
        <v>41.61</v>
      </c>
      <c r="C97" s="2">
        <v>30</v>
      </c>
      <c r="D97" s="2">
        <v>70</v>
      </c>
      <c r="E97" s="10"/>
      <c r="F97" s="10"/>
      <c r="G97" s="10"/>
      <c r="H97" s="2">
        <f>B97+(C97/100)</f>
        <v>41.91</v>
      </c>
      <c r="I97" s="3">
        <f>B97+(D97/100)</f>
        <v>42.31</v>
      </c>
      <c r="J97" s="3">
        <f>I97-H97</f>
        <v>0.4000000000000057</v>
      </c>
      <c r="S97" s="2" t="s">
        <v>62</v>
      </c>
      <c r="AE97" s="2" t="s">
        <v>62</v>
      </c>
      <c r="AL97" s="3" t="s">
        <v>207</v>
      </c>
      <c r="AS97" s="4" t="s">
        <v>62</v>
      </c>
      <c r="AZ97" s="2" t="s">
        <v>157</v>
      </c>
      <c r="BA97" s="2" t="s">
        <v>62</v>
      </c>
      <c r="BB97" s="2" t="s">
        <v>62</v>
      </c>
      <c r="BD97" s="2" t="s">
        <v>208</v>
      </c>
    </row>
    <row r="98" spans="2:60" ht="12.75">
      <c r="B98" s="2">
        <v>41.61</v>
      </c>
      <c r="C98" s="2">
        <v>70</v>
      </c>
      <c r="D98" s="2">
        <v>91</v>
      </c>
      <c r="E98" s="10"/>
      <c r="F98" s="10"/>
      <c r="G98" s="10"/>
      <c r="H98" s="2">
        <f>B98+(C98/100)</f>
        <v>42.31</v>
      </c>
      <c r="I98" s="3">
        <f>B98+(D98/100)</f>
        <v>42.519999999999996</v>
      </c>
      <c r="J98" s="3">
        <f>I98-H98</f>
        <v>0.20999999999999375</v>
      </c>
      <c r="V98" s="2" t="s">
        <v>62</v>
      </c>
      <c r="AE98" s="2" t="s">
        <v>62</v>
      </c>
      <c r="AH98" s="2" t="s">
        <v>209</v>
      </c>
      <c r="AP98" s="2" t="s">
        <v>210</v>
      </c>
      <c r="AX98" s="2" t="s">
        <v>62</v>
      </c>
      <c r="AZ98" s="2" t="s">
        <v>211</v>
      </c>
      <c r="BA98" s="2" t="s">
        <v>62</v>
      </c>
      <c r="BB98" s="2" t="s">
        <v>62</v>
      </c>
      <c r="BH98" s="2" t="s">
        <v>62</v>
      </c>
    </row>
    <row r="99" spans="2:63" ht="12.75">
      <c r="B99" s="2">
        <v>41.61</v>
      </c>
      <c r="C99" s="2">
        <v>91</v>
      </c>
      <c r="D99" s="2">
        <v>149.5</v>
      </c>
      <c r="E99" s="10"/>
      <c r="F99" s="10"/>
      <c r="G99" s="10"/>
      <c r="H99" s="2">
        <f>B99+(C99/100)</f>
        <v>42.519999999999996</v>
      </c>
      <c r="I99" s="3">
        <f>B99+(D99/100)</f>
        <v>43.105</v>
      </c>
      <c r="J99" s="3">
        <f>I99-H99</f>
        <v>0.5850000000000009</v>
      </c>
      <c r="P99" s="2" t="s">
        <v>62</v>
      </c>
      <c r="AA99" s="2" t="s">
        <v>62</v>
      </c>
      <c r="AI99" s="2" t="s">
        <v>212</v>
      </c>
      <c r="AW99" s="2" t="s">
        <v>62</v>
      </c>
      <c r="BK99" s="3" t="s">
        <v>213</v>
      </c>
    </row>
    <row r="100" spans="1:54" ht="11.25">
      <c r="A100" s="1" t="s">
        <v>214</v>
      </c>
      <c r="B100" s="2">
        <v>42.98</v>
      </c>
      <c r="C100" s="2">
        <v>0</v>
      </c>
      <c r="D100" s="2">
        <v>34</v>
      </c>
      <c r="E100" s="10"/>
      <c r="F100" s="10"/>
      <c r="G100" s="10"/>
      <c r="H100" s="2">
        <f>B100+(C100/100)</f>
        <v>42.98</v>
      </c>
      <c r="I100" s="3">
        <f>B100+(D100/100)</f>
        <v>43.32</v>
      </c>
      <c r="J100" s="3">
        <f>I100-H100</f>
        <v>0.3400000000000034</v>
      </c>
      <c r="T100" s="2" t="s">
        <v>62</v>
      </c>
      <c r="AD100" s="2" t="s">
        <v>62</v>
      </c>
      <c r="AG100" s="2" t="s">
        <v>177</v>
      </c>
      <c r="AP100" s="2" t="s">
        <v>126</v>
      </c>
      <c r="AW100" s="2" t="s">
        <v>62</v>
      </c>
      <c r="AZ100" s="2" t="s">
        <v>157</v>
      </c>
      <c r="BB100" s="2" t="s">
        <v>62</v>
      </c>
    </row>
    <row r="101" spans="2:63" ht="11.25">
      <c r="B101" s="2">
        <v>42.98</v>
      </c>
      <c r="C101" s="2">
        <v>34</v>
      </c>
      <c r="D101" s="2">
        <v>67</v>
      </c>
      <c r="E101" s="10"/>
      <c r="F101" s="10"/>
      <c r="G101" s="10"/>
      <c r="H101" s="2">
        <f>B101+(C101/100)</f>
        <v>43.32</v>
      </c>
      <c r="I101" s="3">
        <f>B101+(D101/100)</f>
        <v>43.65</v>
      </c>
      <c r="J101" s="3">
        <f>I101-H101</f>
        <v>0.3299999999999983</v>
      </c>
      <c r="P101" s="2" t="s">
        <v>62</v>
      </c>
      <c r="Z101" s="2" t="s">
        <v>62</v>
      </c>
      <c r="AJ101" s="2" t="s">
        <v>131</v>
      </c>
      <c r="AW101" s="2" t="s">
        <v>62</v>
      </c>
      <c r="BK101" s="3" t="s">
        <v>215</v>
      </c>
    </row>
    <row r="102" spans="2:54" ht="11.25">
      <c r="B102" s="2">
        <v>42.98</v>
      </c>
      <c r="C102" s="2">
        <v>67</v>
      </c>
      <c r="D102" s="2">
        <v>108</v>
      </c>
      <c r="E102" s="10"/>
      <c r="F102" s="10"/>
      <c r="G102" s="10"/>
      <c r="H102" s="2">
        <f>B102+(C102/100)</f>
        <v>43.65</v>
      </c>
      <c r="I102" s="3">
        <f>B102+(D102/100)</f>
        <v>44.059999999999995</v>
      </c>
      <c r="J102" s="3">
        <f>I102-H102</f>
        <v>0.4099999999999966</v>
      </c>
      <c r="T102" s="2" t="s">
        <v>62</v>
      </c>
      <c r="AD102" s="2" t="s">
        <v>62</v>
      </c>
      <c r="AG102" s="2" t="s">
        <v>177</v>
      </c>
      <c r="AP102" s="2" t="s">
        <v>138</v>
      </c>
      <c r="AV102" s="2" t="s">
        <v>62</v>
      </c>
      <c r="AW102" s="2" t="s">
        <v>62</v>
      </c>
      <c r="AZ102" s="2" t="s">
        <v>211</v>
      </c>
      <c r="BB102" s="2" t="s">
        <v>62</v>
      </c>
    </row>
    <row r="103" spans="2:36" ht="11.25">
      <c r="B103" s="2">
        <v>42.98</v>
      </c>
      <c r="C103" s="2">
        <v>108</v>
      </c>
      <c r="D103" s="2">
        <v>112</v>
      </c>
      <c r="E103" s="10"/>
      <c r="F103" s="10"/>
      <c r="G103" s="10"/>
      <c r="H103" s="2">
        <f>B103+(C103/100)</f>
        <v>44.059999999999995</v>
      </c>
      <c r="I103" s="3">
        <f>B103+(D103/100)</f>
        <v>44.099999999999994</v>
      </c>
      <c r="J103" s="3">
        <f>I103-H103</f>
        <v>0.03999999999999915</v>
      </c>
      <c r="P103" s="2" t="s">
        <v>62</v>
      </c>
      <c r="AA103" s="2" t="s">
        <v>62</v>
      </c>
      <c r="AJ103" s="2" t="s">
        <v>146</v>
      </c>
    </row>
    <row r="104" spans="2:56" ht="12.75">
      <c r="B104" s="2">
        <v>42.98</v>
      </c>
      <c r="C104" s="2">
        <v>112</v>
      </c>
      <c r="D104" s="2">
        <v>128.5</v>
      </c>
      <c r="E104" s="10"/>
      <c r="F104" s="10"/>
      <c r="G104" s="10"/>
      <c r="H104" s="2">
        <f>B104+(C104/100)</f>
        <v>44.099999999999994</v>
      </c>
      <c r="I104" s="3">
        <f>B104+(D104/100)</f>
        <v>44.26499999999999</v>
      </c>
      <c r="J104" s="3">
        <f>I104-H104</f>
        <v>0.16499999999999915</v>
      </c>
      <c r="S104" s="2" t="s">
        <v>62</v>
      </c>
      <c r="AD104" s="2" t="s">
        <v>62</v>
      </c>
      <c r="AL104" s="3" t="s">
        <v>126</v>
      </c>
      <c r="AW104" s="2" t="s">
        <v>62</v>
      </c>
      <c r="AZ104" s="2" t="s">
        <v>146</v>
      </c>
      <c r="BA104" s="2" t="s">
        <v>62</v>
      </c>
      <c r="BB104" s="2" t="s">
        <v>62</v>
      </c>
      <c r="BD104" s="2" t="s">
        <v>62</v>
      </c>
    </row>
    <row r="105" spans="1:64" ht="12.75">
      <c r="A105" s="1" t="s">
        <v>216</v>
      </c>
      <c r="B105" s="2">
        <v>44.35</v>
      </c>
      <c r="C105" s="2">
        <v>0</v>
      </c>
      <c r="D105" s="2">
        <v>31</v>
      </c>
      <c r="E105" s="10"/>
      <c r="F105" s="10"/>
      <c r="G105" s="10"/>
      <c r="H105" s="2">
        <f>B105+(C105/100)</f>
        <v>44.35</v>
      </c>
      <c r="I105" s="3">
        <f>B105+(D105/100)</f>
        <v>44.660000000000004</v>
      </c>
      <c r="J105" s="3">
        <f>I105-H105</f>
        <v>0.3100000000000023</v>
      </c>
      <c r="P105" s="2" t="s">
        <v>62</v>
      </c>
      <c r="AA105" s="2" t="s">
        <v>62</v>
      </c>
      <c r="AJ105" s="2" t="s">
        <v>217</v>
      </c>
      <c r="BL105" s="2" t="s">
        <v>218</v>
      </c>
    </row>
    <row r="106" spans="2:64" ht="12.75">
      <c r="B106" s="2">
        <v>44.35</v>
      </c>
      <c r="C106" s="2">
        <v>31</v>
      </c>
      <c r="D106" s="2">
        <v>76</v>
      </c>
      <c r="E106" s="10"/>
      <c r="F106" s="10"/>
      <c r="G106" s="10"/>
      <c r="H106" s="2">
        <f>B106+(C106/100)</f>
        <v>44.660000000000004</v>
      </c>
      <c r="I106" s="3">
        <f>B106+(D106/100)</f>
        <v>45.11</v>
      </c>
      <c r="J106" s="3">
        <f>I106-H106</f>
        <v>0.44999999999999574</v>
      </c>
      <c r="Q106" s="2" t="s">
        <v>62</v>
      </c>
      <c r="AC106" s="2" t="s">
        <v>62</v>
      </c>
      <c r="AL106" s="3" t="s">
        <v>219</v>
      </c>
      <c r="AW106" s="2" t="s">
        <v>62</v>
      </c>
      <c r="AZ106" s="2" t="s">
        <v>128</v>
      </c>
      <c r="BA106" s="2" t="s">
        <v>62</v>
      </c>
      <c r="BG106" s="2" t="s">
        <v>62</v>
      </c>
      <c r="BI106" s="3" t="s">
        <v>62</v>
      </c>
      <c r="BL106" s="2" t="s">
        <v>220</v>
      </c>
    </row>
    <row r="107" spans="2:64" ht="12.75">
      <c r="B107" s="2">
        <v>44.35</v>
      </c>
      <c r="C107" s="2">
        <v>76</v>
      </c>
      <c r="D107" s="2">
        <v>149</v>
      </c>
      <c r="E107" s="10"/>
      <c r="F107" s="10"/>
      <c r="G107" s="10"/>
      <c r="H107" s="2">
        <f>B107+(C107/100)</f>
        <v>45.11</v>
      </c>
      <c r="I107" s="3">
        <f>B107+(D107/100)</f>
        <v>45.84</v>
      </c>
      <c r="J107" s="3">
        <f>I107-H107</f>
        <v>0.730000000000004</v>
      </c>
      <c r="O107" s="2" t="s">
        <v>62</v>
      </c>
      <c r="AA107" s="2" t="s">
        <v>62</v>
      </c>
      <c r="AJ107" s="2" t="s">
        <v>131</v>
      </c>
      <c r="AW107" s="2" t="s">
        <v>62</v>
      </c>
      <c r="BK107" s="3" t="s">
        <v>221</v>
      </c>
      <c r="BL107" s="2" t="s">
        <v>222</v>
      </c>
    </row>
    <row r="108" spans="1:64" ht="12.75">
      <c r="A108" s="1" t="s">
        <v>223</v>
      </c>
      <c r="B108" s="2">
        <v>45.72</v>
      </c>
      <c r="C108" s="2">
        <v>0</v>
      </c>
      <c r="D108" s="2">
        <v>145</v>
      </c>
      <c r="E108" s="10"/>
      <c r="F108" s="10"/>
      <c r="G108" s="10"/>
      <c r="H108" s="2">
        <f>B108+(C108/100)</f>
        <v>45.72</v>
      </c>
      <c r="I108" s="3">
        <f>B108+(D108/100)</f>
        <v>47.17</v>
      </c>
      <c r="J108" s="3">
        <f>I108-H108</f>
        <v>1.4500000000000028</v>
      </c>
      <c r="O108" s="2" t="s">
        <v>62</v>
      </c>
      <c r="Z108" s="2" t="s">
        <v>62</v>
      </c>
      <c r="AJ108" s="2" t="s">
        <v>224</v>
      </c>
      <c r="AW108" s="2" t="s">
        <v>62</v>
      </c>
      <c r="BK108" s="3" t="s">
        <v>225</v>
      </c>
      <c r="BL108" s="2" t="s">
        <v>226</v>
      </c>
    </row>
    <row r="109" spans="1:64" ht="12.75">
      <c r="A109" s="1" t="s">
        <v>227</v>
      </c>
      <c r="B109" s="2">
        <v>47.09</v>
      </c>
      <c r="C109" s="2">
        <v>0</v>
      </c>
      <c r="D109" s="2">
        <v>38</v>
      </c>
      <c r="E109" s="10"/>
      <c r="F109" s="10"/>
      <c r="G109" s="10"/>
      <c r="H109" s="2">
        <f>B109+(C109/100)</f>
        <v>47.09</v>
      </c>
      <c r="I109" s="3">
        <f>B109+(D109/100)</f>
        <v>47.470000000000006</v>
      </c>
      <c r="J109" s="3">
        <f>I109-H109</f>
        <v>0.38000000000000256</v>
      </c>
      <c r="O109" s="2" t="s">
        <v>62</v>
      </c>
      <c r="Z109" s="2" t="s">
        <v>62</v>
      </c>
      <c r="AJ109" s="2" t="s">
        <v>131</v>
      </c>
      <c r="BL109" s="2" t="s">
        <v>228</v>
      </c>
    </row>
    <row r="110" spans="2:64" ht="12.75">
      <c r="B110" s="2">
        <v>47.09</v>
      </c>
      <c r="C110" s="2">
        <v>38</v>
      </c>
      <c r="D110" s="2">
        <v>83</v>
      </c>
      <c r="E110" s="10"/>
      <c r="F110" s="10"/>
      <c r="G110" s="10"/>
      <c r="H110" s="2">
        <f>B110+(C110/100)</f>
        <v>47.470000000000006</v>
      </c>
      <c r="I110" s="3">
        <f>B110+(D110/100)</f>
        <v>47.92</v>
      </c>
      <c r="J110" s="3">
        <f>I110-H110</f>
        <v>0.44999999999999574</v>
      </c>
      <c r="O110" s="2" t="s">
        <v>62</v>
      </c>
      <c r="AC110" s="2" t="s">
        <v>62</v>
      </c>
      <c r="AJ110" s="2" t="s">
        <v>217</v>
      </c>
      <c r="BK110" s="3" t="s">
        <v>229</v>
      </c>
      <c r="BL110" s="2" t="s">
        <v>230</v>
      </c>
    </row>
    <row r="111" spans="2:64" ht="12.75">
      <c r="B111" s="2">
        <v>47.09</v>
      </c>
      <c r="C111" s="2">
        <v>83</v>
      </c>
      <c r="D111" s="2">
        <v>136.5</v>
      </c>
      <c r="E111" s="10"/>
      <c r="F111" s="10"/>
      <c r="G111" s="10"/>
      <c r="H111" s="2">
        <f>B111+(C111/100)</f>
        <v>47.92</v>
      </c>
      <c r="I111" s="3">
        <f>B111+(D111/100)</f>
        <v>48.455000000000005</v>
      </c>
      <c r="J111" s="3">
        <f>I111-H111</f>
        <v>0.5350000000000037</v>
      </c>
      <c r="K111" s="3">
        <f>B112-I111</f>
        <v>0.0049999999999954525</v>
      </c>
      <c r="O111" s="2" t="s">
        <v>62</v>
      </c>
      <c r="Z111" s="2" t="s">
        <v>62</v>
      </c>
      <c r="AJ111" s="2" t="s">
        <v>131</v>
      </c>
      <c r="BL111" s="2" t="s">
        <v>231</v>
      </c>
    </row>
    <row r="112" spans="1:64" ht="12.75">
      <c r="A112" s="1" t="s">
        <v>232</v>
      </c>
      <c r="B112" s="2">
        <v>48.46</v>
      </c>
      <c r="C112" s="2">
        <v>0</v>
      </c>
      <c r="D112" s="2">
        <v>143</v>
      </c>
      <c r="E112" s="10"/>
      <c r="F112" s="10"/>
      <c r="G112" s="10"/>
      <c r="H112" s="2">
        <f>B112+(C112/100)</f>
        <v>48.46</v>
      </c>
      <c r="I112" s="3">
        <f>B112+(D112/100)</f>
        <v>49.89</v>
      </c>
      <c r="J112" s="3">
        <f>I112-H112</f>
        <v>1.4299999999999997</v>
      </c>
      <c r="O112" s="2" t="s">
        <v>62</v>
      </c>
      <c r="Z112" s="2" t="s">
        <v>62</v>
      </c>
      <c r="AK112" s="2" t="s">
        <v>233</v>
      </c>
      <c r="BL112" s="2" t="s">
        <v>234</v>
      </c>
    </row>
    <row r="113" spans="1:64" ht="12.75">
      <c r="A113" s="1" t="s">
        <v>235</v>
      </c>
      <c r="B113" s="2">
        <v>49.84</v>
      </c>
      <c r="C113" s="2">
        <v>0</v>
      </c>
      <c r="D113" s="2">
        <v>137.5</v>
      </c>
      <c r="E113" s="10"/>
      <c r="F113" s="10"/>
      <c r="G113" s="10"/>
      <c r="H113" s="2">
        <f>B113+(C113/100)</f>
        <v>49.84</v>
      </c>
      <c r="I113" s="3">
        <f>B113+(D113/100)</f>
        <v>51.215</v>
      </c>
      <c r="J113" s="3">
        <f>I113-H113</f>
        <v>1.375</v>
      </c>
      <c r="K113" s="3">
        <v>1.22</v>
      </c>
      <c r="O113" s="2" t="s">
        <v>62</v>
      </c>
      <c r="Z113" s="2" t="s">
        <v>62</v>
      </c>
      <c r="AK113" s="2" t="s">
        <v>233</v>
      </c>
      <c r="BL113" s="2" t="s">
        <v>236</v>
      </c>
    </row>
    <row r="114" spans="1:37" ht="12.75">
      <c r="A114" s="1" t="s">
        <v>237</v>
      </c>
      <c r="B114" s="2">
        <v>51.21</v>
      </c>
      <c r="C114" s="2">
        <v>0</v>
      </c>
      <c r="D114" s="2">
        <v>80</v>
      </c>
      <c r="E114" s="10"/>
      <c r="F114" s="10"/>
      <c r="G114" s="10"/>
      <c r="H114" s="2">
        <f>B114+(C114/100)</f>
        <v>51.21</v>
      </c>
      <c r="I114" s="3">
        <f>B114+(D114/100)</f>
        <v>52.01</v>
      </c>
      <c r="J114" s="3">
        <f>I114-H114</f>
        <v>0.7999999999999972</v>
      </c>
      <c r="O114" s="2" t="s">
        <v>62</v>
      </c>
      <c r="Z114" s="2" t="s">
        <v>62</v>
      </c>
      <c r="AK114" s="2" t="s">
        <v>233</v>
      </c>
    </row>
    <row r="115" spans="2:37" ht="12.75">
      <c r="B115" s="2">
        <v>51.21</v>
      </c>
      <c r="C115" s="2">
        <v>80</v>
      </c>
      <c r="D115" s="2">
        <v>87</v>
      </c>
      <c r="E115" s="10"/>
      <c r="F115" s="10"/>
      <c r="G115" s="10"/>
      <c r="H115" s="2">
        <f>B115+(C115/100)</f>
        <v>52.01</v>
      </c>
      <c r="I115" s="3">
        <f>B115+(D115/100)</f>
        <v>52.08</v>
      </c>
      <c r="J115" s="3">
        <f>I115-H115</f>
        <v>0.07000000000000028</v>
      </c>
      <c r="O115" s="2" t="s">
        <v>62</v>
      </c>
      <c r="Y115" s="2" t="s">
        <v>62</v>
      </c>
      <c r="AK115" s="2" t="s">
        <v>233</v>
      </c>
    </row>
    <row r="116" spans="2:64" ht="12.75">
      <c r="B116" s="2">
        <v>51.21</v>
      </c>
      <c r="C116" s="2">
        <v>87</v>
      </c>
      <c r="D116" s="2">
        <v>114</v>
      </c>
      <c r="E116" s="10"/>
      <c r="F116" s="10"/>
      <c r="G116" s="10"/>
      <c r="H116" s="2">
        <f>B116+(C116/100)</f>
        <v>52.08</v>
      </c>
      <c r="I116" s="3">
        <f>B116+(D116/100)</f>
        <v>52.35</v>
      </c>
      <c r="J116" s="3">
        <f>I116-H116</f>
        <v>0.2700000000000031</v>
      </c>
      <c r="P116" s="2" t="s">
        <v>62</v>
      </c>
      <c r="AE116" s="2" t="s">
        <v>62</v>
      </c>
      <c r="AJ116" s="2" t="s">
        <v>224</v>
      </c>
      <c r="BL116" s="2" t="s">
        <v>122</v>
      </c>
    </row>
    <row r="117" spans="2:46" ht="12.75">
      <c r="B117" s="2">
        <v>51.21</v>
      </c>
      <c r="C117" s="2">
        <v>114</v>
      </c>
      <c r="D117" s="2">
        <v>130.5</v>
      </c>
      <c r="E117" s="10"/>
      <c r="F117" s="10"/>
      <c r="G117" s="10"/>
      <c r="H117" s="2">
        <f>B117+(C117/100)</f>
        <v>52.35</v>
      </c>
      <c r="I117" s="3">
        <f>B117+(D117/100)</f>
        <v>52.515</v>
      </c>
      <c r="J117" s="3">
        <f>I117-H117</f>
        <v>0.16499999999999915</v>
      </c>
      <c r="X117" s="3" t="s">
        <v>62</v>
      </c>
      <c r="AE117" s="2" t="s">
        <v>62</v>
      </c>
      <c r="AJ117" s="2" t="s">
        <v>238</v>
      </c>
      <c r="AP117" s="2" t="s">
        <v>207</v>
      </c>
      <c r="AS117" s="4" t="s">
        <v>62</v>
      </c>
      <c r="AT117" s="2" t="s">
        <v>62</v>
      </c>
    </row>
    <row r="118" spans="1:42" ht="12.75">
      <c r="A118" s="1" t="s">
        <v>239</v>
      </c>
      <c r="B118" s="2">
        <v>52.58</v>
      </c>
      <c r="C118" s="2">
        <v>0</v>
      </c>
      <c r="D118" s="2">
        <v>7</v>
      </c>
      <c r="E118" s="10"/>
      <c r="F118" s="10"/>
      <c r="G118" s="10"/>
      <c r="H118" s="2">
        <f>B118+(C118/100)</f>
        <v>52.58</v>
      </c>
      <c r="I118" s="3">
        <f>B118+(D118/100)</f>
        <v>52.65</v>
      </c>
      <c r="J118" s="3">
        <f>I118-H118</f>
        <v>0.07000000000000028</v>
      </c>
      <c r="X118" s="3" t="s">
        <v>62</v>
      </c>
      <c r="AD118" s="2" t="s">
        <v>62</v>
      </c>
      <c r="AJ118" s="2" t="s">
        <v>238</v>
      </c>
      <c r="AP118" s="2" t="s">
        <v>207</v>
      </c>
    </row>
    <row r="119" spans="2:64" ht="12.75">
      <c r="B119" s="2">
        <v>52.58</v>
      </c>
      <c r="C119" s="2">
        <v>7</v>
      </c>
      <c r="D119" s="2">
        <v>59</v>
      </c>
      <c r="E119" s="10"/>
      <c r="F119" s="10"/>
      <c r="G119" s="10"/>
      <c r="H119" s="2">
        <f>B119+(C119/100)</f>
        <v>52.65</v>
      </c>
      <c r="I119" s="3">
        <f>B119+(D119/100)</f>
        <v>53.17</v>
      </c>
      <c r="J119" s="3">
        <f>I119-H119</f>
        <v>0.5200000000000031</v>
      </c>
      <c r="O119" s="27"/>
      <c r="R119" s="2" t="s">
        <v>62</v>
      </c>
      <c r="AD119" s="2" t="s">
        <v>62</v>
      </c>
      <c r="AL119" s="3" t="s">
        <v>175</v>
      </c>
      <c r="AP119" s="2" t="s">
        <v>170</v>
      </c>
      <c r="AZ119" s="2" t="s">
        <v>240</v>
      </c>
      <c r="BL119" s="2" t="s">
        <v>241</v>
      </c>
    </row>
    <row r="120" spans="2:49" ht="12.75">
      <c r="B120" s="2">
        <v>52.58</v>
      </c>
      <c r="C120" s="2">
        <v>59</v>
      </c>
      <c r="D120" s="2">
        <v>118</v>
      </c>
      <c r="E120" s="10"/>
      <c r="F120" s="10"/>
      <c r="G120" s="10"/>
      <c r="H120" s="2">
        <f>B120+(C120/100)</f>
        <v>53.17</v>
      </c>
      <c r="I120" s="3">
        <f>B120+(D120/100)</f>
        <v>53.76</v>
      </c>
      <c r="J120" s="3">
        <f>I120-H120</f>
        <v>0.5899999999999963</v>
      </c>
      <c r="P120" s="2" t="s">
        <v>62</v>
      </c>
      <c r="AA120" s="2" t="s">
        <v>62</v>
      </c>
      <c r="AJ120" s="2" t="s">
        <v>240</v>
      </c>
      <c r="AV120" s="2" t="s">
        <v>62</v>
      </c>
      <c r="AW120" s="2" t="s">
        <v>62</v>
      </c>
    </row>
    <row r="121" spans="2:42" ht="12.75">
      <c r="B121" s="2">
        <v>52.58</v>
      </c>
      <c r="C121" s="2">
        <v>118</v>
      </c>
      <c r="D121" s="2">
        <v>125.5</v>
      </c>
      <c r="E121" s="10"/>
      <c r="F121" s="10"/>
      <c r="G121" s="10"/>
      <c r="H121" s="2">
        <f>B121+(C121/100)</f>
        <v>53.76</v>
      </c>
      <c r="I121" s="3">
        <f>B121+(D121/100)</f>
        <v>53.835</v>
      </c>
      <c r="J121" s="3">
        <f>I121-H121</f>
        <v>0.07500000000000284</v>
      </c>
      <c r="X121" s="3" t="s">
        <v>62</v>
      </c>
      <c r="AC121" s="2" t="s">
        <v>62</v>
      </c>
      <c r="AJ121" s="2" t="s">
        <v>187</v>
      </c>
      <c r="AN121" s="2" t="s">
        <v>129</v>
      </c>
      <c r="AP121" s="2" t="s">
        <v>242</v>
      </c>
    </row>
    <row r="122" spans="1:48" ht="11.25">
      <c r="A122" s="1" t="s">
        <v>243</v>
      </c>
      <c r="B122" s="2">
        <v>53.83</v>
      </c>
      <c r="C122" s="2">
        <v>0</v>
      </c>
      <c r="D122" s="2">
        <v>26</v>
      </c>
      <c r="E122" s="10"/>
      <c r="F122" s="10"/>
      <c r="G122" s="10"/>
      <c r="H122" s="2">
        <f>B122+(C122/100)</f>
        <v>53.83</v>
      </c>
      <c r="I122" s="3">
        <f>B122+(D122/100)</f>
        <v>54.089999999999996</v>
      </c>
      <c r="J122" s="3">
        <f>I122-H122</f>
        <v>0.259999999999998</v>
      </c>
      <c r="X122" s="3" t="s">
        <v>62</v>
      </c>
      <c r="AE122" s="2" t="s">
        <v>62</v>
      </c>
      <c r="AJ122" s="2" t="s">
        <v>187</v>
      </c>
      <c r="AP122" s="2" t="s">
        <v>242</v>
      </c>
      <c r="AU122" s="3" t="s">
        <v>62</v>
      </c>
      <c r="AV122" s="2" t="s">
        <v>62</v>
      </c>
    </row>
    <row r="123" spans="2:46" ht="11.25">
      <c r="B123" s="2">
        <v>53.83</v>
      </c>
      <c r="C123" s="2">
        <v>26</v>
      </c>
      <c r="D123" s="2">
        <v>95</v>
      </c>
      <c r="E123" s="10"/>
      <c r="F123" s="10"/>
      <c r="G123" s="10"/>
      <c r="H123" s="2">
        <f>B123+(C123/100)</f>
        <v>54.089999999999996</v>
      </c>
      <c r="I123" s="3">
        <f>B123+(D123/100)</f>
        <v>54.78</v>
      </c>
      <c r="J123" s="3">
        <f>I123-H123</f>
        <v>0.6900000000000048</v>
      </c>
      <c r="W123" s="2" t="s">
        <v>62</v>
      </c>
      <c r="AE123" s="2" t="s">
        <v>62</v>
      </c>
      <c r="AH123" s="2" t="s">
        <v>244</v>
      </c>
      <c r="AQ123" s="2" t="s">
        <v>245</v>
      </c>
      <c r="AS123" s="4" t="s">
        <v>62</v>
      </c>
      <c r="AT123" s="2" t="s">
        <v>62</v>
      </c>
    </row>
    <row r="124" spans="2:47" ht="11.25">
      <c r="B124" s="2">
        <v>53.83</v>
      </c>
      <c r="C124" s="2">
        <v>95</v>
      </c>
      <c r="D124" s="2">
        <v>127</v>
      </c>
      <c r="E124" s="10"/>
      <c r="F124" s="10"/>
      <c r="G124" s="10"/>
      <c r="H124" s="2">
        <f>B124+(C124/100)</f>
        <v>54.78</v>
      </c>
      <c r="I124" s="3">
        <f>B124+(D124/100)</f>
        <v>55.1</v>
      </c>
      <c r="J124" s="3">
        <f>I124-H124</f>
        <v>0.3200000000000003</v>
      </c>
      <c r="K124" s="3">
        <f>B125-I124</f>
        <v>0</v>
      </c>
      <c r="V124" s="2" t="s">
        <v>62</v>
      </c>
      <c r="AE124" s="2" t="s">
        <v>62</v>
      </c>
      <c r="AH124" s="2" t="s">
        <v>246</v>
      </c>
      <c r="AN124" s="2" t="s">
        <v>247</v>
      </c>
      <c r="AQ124" s="2" t="s">
        <v>245</v>
      </c>
      <c r="AU124" s="3" t="s">
        <v>62</v>
      </c>
    </row>
    <row r="125" spans="1:64" ht="12.75">
      <c r="A125" s="1" t="s">
        <v>248</v>
      </c>
      <c r="B125" s="2">
        <v>55.1</v>
      </c>
      <c r="C125" s="2">
        <v>0</v>
      </c>
      <c r="D125" s="2">
        <v>29</v>
      </c>
      <c r="E125" s="10"/>
      <c r="F125" s="10"/>
      <c r="G125" s="10"/>
      <c r="H125" s="2">
        <f>B125+(C125/100)</f>
        <v>55.1</v>
      </c>
      <c r="I125" s="3">
        <f>B125+(D125/100)</f>
        <v>55.39</v>
      </c>
      <c r="J125" s="3">
        <f>I125-H125</f>
        <v>0.28999999999999915</v>
      </c>
      <c r="V125" s="2" t="s">
        <v>62</v>
      </c>
      <c r="AE125" s="2" t="s">
        <v>62</v>
      </c>
      <c r="AH125" s="2" t="s">
        <v>246</v>
      </c>
      <c r="AN125" s="2" t="s">
        <v>247</v>
      </c>
      <c r="AQ125" s="2" t="s">
        <v>245</v>
      </c>
      <c r="AT125" s="2" t="s">
        <v>62</v>
      </c>
      <c r="AU125" s="3" t="s">
        <v>62</v>
      </c>
      <c r="BF125" s="2" t="s">
        <v>62</v>
      </c>
      <c r="BH125" s="2" t="s">
        <v>62</v>
      </c>
      <c r="BL125" s="2" t="s">
        <v>249</v>
      </c>
    </row>
    <row r="126" spans="1:60" ht="12.75">
      <c r="A126" s="1" t="s">
        <v>250</v>
      </c>
      <c r="B126" s="2">
        <v>55.35</v>
      </c>
      <c r="C126" s="2">
        <v>0</v>
      </c>
      <c r="D126" s="2">
        <v>23</v>
      </c>
      <c r="E126" s="10"/>
      <c r="F126" s="10"/>
      <c r="G126" s="10"/>
      <c r="H126" s="2">
        <f>B126+(C126/100)</f>
        <v>55.35</v>
      </c>
      <c r="I126" s="3">
        <f>B126+(D126/100)</f>
        <v>55.58</v>
      </c>
      <c r="J126" s="3">
        <f>I126-H126</f>
        <v>0.22999999999999687</v>
      </c>
      <c r="U126" s="2" t="s">
        <v>62</v>
      </c>
      <c r="AE126" s="2" t="s">
        <v>62</v>
      </c>
      <c r="AG126" s="2" t="s">
        <v>251</v>
      </c>
      <c r="AP126" s="2" t="s">
        <v>170</v>
      </c>
      <c r="AV126" s="2" t="s">
        <v>62</v>
      </c>
      <c r="AW126" s="2" t="s">
        <v>62</v>
      </c>
      <c r="AZ126" s="2" t="s">
        <v>252</v>
      </c>
      <c r="BF126" s="2" t="s">
        <v>62</v>
      </c>
      <c r="BH126" s="2" t="s">
        <v>62</v>
      </c>
    </row>
    <row r="127" spans="2:54" ht="12.75">
      <c r="B127" s="2">
        <v>55.35</v>
      </c>
      <c r="C127" s="2">
        <v>23</v>
      </c>
      <c r="D127" s="2">
        <v>39.5</v>
      </c>
      <c r="E127" s="10"/>
      <c r="F127" s="10"/>
      <c r="G127" s="10"/>
      <c r="H127" s="2">
        <f>B127+(C127/100)</f>
        <v>55.58</v>
      </c>
      <c r="I127" s="3">
        <f>B127+(D127/100)</f>
        <v>55.745000000000005</v>
      </c>
      <c r="J127" s="3">
        <f>I127-H127</f>
        <v>0.16500000000000625</v>
      </c>
      <c r="K127" s="3">
        <f>B128-I127</f>
        <v>0.0049999999999954525</v>
      </c>
      <c r="S127" s="2" t="s">
        <v>62</v>
      </c>
      <c r="AE127" s="2" t="s">
        <v>62</v>
      </c>
      <c r="AL127" s="3" t="s">
        <v>145</v>
      </c>
      <c r="AZ127" s="2" t="s">
        <v>253</v>
      </c>
      <c r="BA127" s="2" t="s">
        <v>62</v>
      </c>
      <c r="BB127" s="2" t="s">
        <v>62</v>
      </c>
    </row>
    <row r="128" spans="1:32" ht="11.25">
      <c r="A128" s="1" t="s">
        <v>254</v>
      </c>
      <c r="B128" s="2">
        <v>55.75</v>
      </c>
      <c r="C128" s="2">
        <v>0</v>
      </c>
      <c r="D128" s="2">
        <v>1.5</v>
      </c>
      <c r="E128" s="10"/>
      <c r="F128" s="10"/>
      <c r="G128" s="10"/>
      <c r="H128" s="2">
        <f>B128+(C128/100)</f>
        <v>55.75</v>
      </c>
      <c r="I128" s="3">
        <f>B128+(D128/100)</f>
        <v>55.765</v>
      </c>
      <c r="J128" s="3">
        <f>I128-H128</f>
        <v>0.015000000000000568</v>
      </c>
      <c r="M128" s="2" t="s">
        <v>62</v>
      </c>
      <c r="AF128" s="3" t="s">
        <v>62</v>
      </c>
    </row>
    <row r="129" spans="2:64" ht="11.25">
      <c r="B129" s="2">
        <v>55.75</v>
      </c>
      <c r="C129" s="2">
        <v>1.5</v>
      </c>
      <c r="D129" s="2">
        <v>50</v>
      </c>
      <c r="E129" s="10"/>
      <c r="F129" s="10"/>
      <c r="G129" s="10"/>
      <c r="H129" s="2">
        <f>B129+(C129/100)</f>
        <v>55.765</v>
      </c>
      <c r="I129" s="3">
        <f>B129+(D129/100)</f>
        <v>56.25</v>
      </c>
      <c r="J129" s="3">
        <f>I129-H129</f>
        <v>0.48499999999999943</v>
      </c>
      <c r="Q129" s="2" t="s">
        <v>62</v>
      </c>
      <c r="AC129" s="2" t="s">
        <v>62</v>
      </c>
      <c r="AJ129" s="2" t="s">
        <v>217</v>
      </c>
      <c r="AP129" s="2" t="s">
        <v>255</v>
      </c>
      <c r="AV129" s="2" t="s">
        <v>62</v>
      </c>
      <c r="AW129" s="2" t="s">
        <v>62</v>
      </c>
      <c r="BF129" s="2" t="s">
        <v>62</v>
      </c>
      <c r="BG129" s="2" t="s">
        <v>62</v>
      </c>
      <c r="BL129" s="2" t="s">
        <v>202</v>
      </c>
    </row>
    <row r="130" spans="2:54" ht="11.25">
      <c r="B130" s="2">
        <v>55.75</v>
      </c>
      <c r="C130" s="2">
        <v>50</v>
      </c>
      <c r="D130" s="2">
        <v>72.5</v>
      </c>
      <c r="E130" s="10"/>
      <c r="F130" s="10"/>
      <c r="G130" s="10"/>
      <c r="H130" s="2">
        <f>B130+(C130/100)</f>
        <v>56.25</v>
      </c>
      <c r="I130" s="3">
        <f>B130+(D130/100)</f>
        <v>56.475</v>
      </c>
      <c r="J130" s="3">
        <f>I130-H130</f>
        <v>0.22500000000000142</v>
      </c>
      <c r="T130" s="2" t="s">
        <v>62</v>
      </c>
      <c r="AD130" s="2" t="s">
        <v>62</v>
      </c>
      <c r="AG130" s="2" t="s">
        <v>172</v>
      </c>
      <c r="AP130" s="2" t="s">
        <v>162</v>
      </c>
      <c r="AW130" s="2" t="s">
        <v>62</v>
      </c>
      <c r="AX130" s="2" t="s">
        <v>62</v>
      </c>
      <c r="AZ130" s="2" t="s">
        <v>131</v>
      </c>
      <c r="BB130" s="2" t="s">
        <v>62</v>
      </c>
    </row>
    <row r="131" spans="1:54" ht="11.25">
      <c r="A131" s="1" t="s">
        <v>256</v>
      </c>
      <c r="B131" s="2">
        <v>56.33</v>
      </c>
      <c r="C131" s="2">
        <v>0</v>
      </c>
      <c r="D131" s="2">
        <v>49</v>
      </c>
      <c r="E131" s="10"/>
      <c r="F131" s="10"/>
      <c r="G131" s="10"/>
      <c r="H131" s="2">
        <f>B131+(C131/100)</f>
        <v>56.33</v>
      </c>
      <c r="I131" s="3">
        <f>B131+(D131/100)</f>
        <v>56.82</v>
      </c>
      <c r="J131" s="3">
        <f>I131-H131</f>
        <v>0.490000000000002</v>
      </c>
      <c r="T131" s="2" t="s">
        <v>62</v>
      </c>
      <c r="AD131" s="2" t="s">
        <v>62</v>
      </c>
      <c r="AG131" s="2" t="s">
        <v>172</v>
      </c>
      <c r="AP131" s="2" t="s">
        <v>162</v>
      </c>
      <c r="AW131" s="2" t="s">
        <v>62</v>
      </c>
      <c r="AZ131" s="2" t="s">
        <v>131</v>
      </c>
      <c r="BB131" s="2" t="s">
        <v>62</v>
      </c>
    </row>
    <row r="132" spans="2:59" ht="11.25">
      <c r="B132" s="2">
        <v>56.33</v>
      </c>
      <c r="C132" s="2">
        <v>49</v>
      </c>
      <c r="D132" s="2">
        <v>71</v>
      </c>
      <c r="E132" s="10"/>
      <c r="F132" s="10"/>
      <c r="G132" s="10"/>
      <c r="H132" s="2">
        <f>B132+(C132/100)</f>
        <v>56.82</v>
      </c>
      <c r="I132" s="3">
        <f>B132+(D132/100)</f>
        <v>57.04</v>
      </c>
      <c r="J132" s="3">
        <f>I132-H132</f>
        <v>0.21999999999999886</v>
      </c>
      <c r="T132" s="2" t="s">
        <v>62</v>
      </c>
      <c r="AD132" s="2" t="s">
        <v>62</v>
      </c>
      <c r="AG132" s="10" t="s">
        <v>137</v>
      </c>
      <c r="AP132" s="2" t="s">
        <v>180</v>
      </c>
      <c r="AV132" s="2" t="s">
        <v>62</v>
      </c>
      <c r="AW132" s="2" t="s">
        <v>62</v>
      </c>
      <c r="AZ132" s="2" t="s">
        <v>153</v>
      </c>
      <c r="BA132" s="2" t="s">
        <v>62</v>
      </c>
      <c r="BD132" s="2" t="s">
        <v>62</v>
      </c>
      <c r="BF132" s="2" t="s">
        <v>62</v>
      </c>
      <c r="BG132" s="2" t="s">
        <v>62</v>
      </c>
    </row>
    <row r="133" spans="1:56" ht="12.75">
      <c r="A133" s="1" t="s">
        <v>257</v>
      </c>
      <c r="B133" s="2">
        <v>57.06</v>
      </c>
      <c r="C133" s="2">
        <v>0</v>
      </c>
      <c r="D133" s="2">
        <v>5</v>
      </c>
      <c r="E133" s="10"/>
      <c r="F133" s="10"/>
      <c r="G133" s="10"/>
      <c r="H133" s="2">
        <f>B133+(C133/100)</f>
        <v>57.06</v>
      </c>
      <c r="I133" s="3">
        <f>B133+(D133/100)</f>
        <v>57.11</v>
      </c>
      <c r="J133" s="3">
        <f>I133-H133</f>
        <v>0.04999999999999716</v>
      </c>
      <c r="T133" s="2" t="s">
        <v>62</v>
      </c>
      <c r="AD133" s="2" t="s">
        <v>62</v>
      </c>
      <c r="AG133" s="10" t="s">
        <v>137</v>
      </c>
      <c r="AP133" s="2" t="s">
        <v>180</v>
      </c>
      <c r="AV133" s="2" t="s">
        <v>62</v>
      </c>
      <c r="AW133" s="2" t="s">
        <v>62</v>
      </c>
      <c r="AZ133" s="2" t="s">
        <v>153</v>
      </c>
      <c r="BA133" s="2" t="s">
        <v>62</v>
      </c>
      <c r="BD133" s="2" t="s">
        <v>62</v>
      </c>
    </row>
    <row r="134" spans="2:59" ht="12.75">
      <c r="B134" s="2">
        <v>57.06</v>
      </c>
      <c r="C134" s="2">
        <v>5</v>
      </c>
      <c r="D134" s="2">
        <v>26</v>
      </c>
      <c r="E134" s="10"/>
      <c r="F134" s="10"/>
      <c r="G134" s="10"/>
      <c r="H134" s="2">
        <f>B134+(C134/100)</f>
        <v>57.11</v>
      </c>
      <c r="I134" s="3">
        <f>B134+(D134/100)</f>
        <v>57.32</v>
      </c>
      <c r="J134" s="3">
        <f>I134-H134</f>
        <v>0.21000000000000085</v>
      </c>
      <c r="S134" s="2" t="s">
        <v>62</v>
      </c>
      <c r="AD134" s="2" t="s">
        <v>62</v>
      </c>
      <c r="AL134" s="3" t="s">
        <v>258</v>
      </c>
      <c r="AZ134" s="2" t="s">
        <v>149</v>
      </c>
      <c r="BA134" s="2" t="s">
        <v>62</v>
      </c>
      <c r="BB134" s="2" t="s">
        <v>62</v>
      </c>
      <c r="BG134" s="2" t="s">
        <v>62</v>
      </c>
    </row>
    <row r="135" spans="2:53" ht="12.75">
      <c r="B135" s="2">
        <v>57.06</v>
      </c>
      <c r="C135" s="2">
        <v>26</v>
      </c>
      <c r="D135" s="2">
        <v>47</v>
      </c>
      <c r="E135" s="10"/>
      <c r="F135" s="10"/>
      <c r="G135" s="10"/>
      <c r="H135" s="2">
        <f>B135+(C135/100)</f>
        <v>57.32</v>
      </c>
      <c r="I135" s="3">
        <f>B135+(D135/100)</f>
        <v>57.53</v>
      </c>
      <c r="J135" s="3">
        <f>I135-H135</f>
        <v>0.21000000000000085</v>
      </c>
      <c r="S135" s="2" t="s">
        <v>62</v>
      </c>
      <c r="AD135" s="2" t="s">
        <v>62</v>
      </c>
      <c r="AL135" s="3" t="s">
        <v>259</v>
      </c>
      <c r="AV135" s="2" t="s">
        <v>62</v>
      </c>
      <c r="AX135" s="2" t="s">
        <v>62</v>
      </c>
      <c r="AZ135" s="2" t="s">
        <v>192</v>
      </c>
      <c r="BA135" s="2" t="s">
        <v>62</v>
      </c>
    </row>
    <row r="136" spans="2:52" ht="12.75">
      <c r="B136" s="2">
        <v>57.06</v>
      </c>
      <c r="C136" s="2">
        <v>47</v>
      </c>
      <c r="D136" s="2">
        <v>68</v>
      </c>
      <c r="E136" s="10"/>
      <c r="F136" s="10"/>
      <c r="G136" s="10"/>
      <c r="H136" s="2">
        <f>B136+(C136/100)</f>
        <v>57.53</v>
      </c>
      <c r="I136" s="3">
        <f>B136+(D136/100)</f>
        <v>57.74</v>
      </c>
      <c r="J136" s="3">
        <f>I136-H136</f>
        <v>0.21000000000000085</v>
      </c>
      <c r="R136" s="2" t="s">
        <v>62</v>
      </c>
      <c r="AD136" s="2" t="s">
        <v>62</v>
      </c>
      <c r="AL136" s="3" t="s">
        <v>259</v>
      </c>
      <c r="AV136" s="2" t="s">
        <v>62</v>
      </c>
      <c r="AZ136" s="2" t="s">
        <v>192</v>
      </c>
    </row>
    <row r="137" spans="2:63" ht="12.75">
      <c r="B137" s="2">
        <v>57.06</v>
      </c>
      <c r="C137" s="2">
        <v>68</v>
      </c>
      <c r="D137" s="2">
        <v>92</v>
      </c>
      <c r="E137" s="10"/>
      <c r="F137" s="10"/>
      <c r="G137" s="10"/>
      <c r="H137" s="2">
        <f>B137+(C137/100)</f>
        <v>57.74</v>
      </c>
      <c r="I137" s="3">
        <f>B137+(D137/100)</f>
        <v>57.980000000000004</v>
      </c>
      <c r="J137" s="3">
        <f>I137-H137</f>
        <v>0.240000000000002</v>
      </c>
      <c r="S137" s="2" t="s">
        <v>62</v>
      </c>
      <c r="AD137" s="2" t="s">
        <v>62</v>
      </c>
      <c r="AL137" s="3" t="s">
        <v>259</v>
      </c>
      <c r="AP137" s="2" t="s">
        <v>170</v>
      </c>
      <c r="AW137" s="2" t="s">
        <v>62</v>
      </c>
      <c r="AZ137" s="2" t="s">
        <v>146</v>
      </c>
      <c r="BD137" s="2" t="s">
        <v>62</v>
      </c>
      <c r="BK137" s="3" t="s">
        <v>260</v>
      </c>
    </row>
    <row r="138" spans="2:63" ht="12.75">
      <c r="B138" s="2">
        <v>57.06</v>
      </c>
      <c r="C138" s="2">
        <v>92</v>
      </c>
      <c r="D138" s="2">
        <v>137.5</v>
      </c>
      <c r="E138" s="10"/>
      <c r="F138" s="10"/>
      <c r="G138" s="10"/>
      <c r="H138" s="2">
        <f>B138+(C138/100)</f>
        <v>57.980000000000004</v>
      </c>
      <c r="I138" s="3">
        <f>B138+(D138/100)</f>
        <v>58.435</v>
      </c>
      <c r="J138" s="3">
        <f>I138-H138</f>
        <v>0.4549999999999983</v>
      </c>
      <c r="K138" s="3">
        <f>B139-I138</f>
        <v>0.0049999999999954525</v>
      </c>
      <c r="O138" s="2" t="s">
        <v>62</v>
      </c>
      <c r="AA138" s="2" t="s">
        <v>62</v>
      </c>
      <c r="AJ138" s="2" t="s">
        <v>224</v>
      </c>
      <c r="AV138" s="2" t="s">
        <v>62</v>
      </c>
      <c r="AW138" s="2" t="s">
        <v>62</v>
      </c>
      <c r="BK138" s="3" t="s">
        <v>261</v>
      </c>
    </row>
    <row r="139" spans="1:64" ht="12.75">
      <c r="A139" s="1" t="s">
        <v>262</v>
      </c>
      <c r="B139" s="2">
        <v>58.44</v>
      </c>
      <c r="C139" s="2">
        <v>0</v>
      </c>
      <c r="D139" s="2">
        <v>13.5</v>
      </c>
      <c r="E139" s="10"/>
      <c r="F139" s="10"/>
      <c r="G139" s="10"/>
      <c r="H139" s="2">
        <f>B139+(C139/100)</f>
        <v>58.44</v>
      </c>
      <c r="I139" s="3">
        <f>B139+(D139/100)</f>
        <v>58.574999999999996</v>
      </c>
      <c r="J139" s="3">
        <f>I139-H139</f>
        <v>0.134999999999998</v>
      </c>
      <c r="O139" s="2" t="s">
        <v>62</v>
      </c>
      <c r="AA139" s="2" t="s">
        <v>62</v>
      </c>
      <c r="AJ139" s="2" t="s">
        <v>224</v>
      </c>
      <c r="AV139" s="2" t="s">
        <v>62</v>
      </c>
      <c r="AW139" s="2" t="s">
        <v>62</v>
      </c>
      <c r="BK139" s="3" t="s">
        <v>261</v>
      </c>
      <c r="BL139" s="2" t="s">
        <v>263</v>
      </c>
    </row>
    <row r="140" spans="1:64" ht="12.75">
      <c r="A140" s="1" t="s">
        <v>264</v>
      </c>
      <c r="B140" s="2">
        <v>58.55</v>
      </c>
      <c r="C140" s="2">
        <v>0</v>
      </c>
      <c r="D140" s="2">
        <v>138</v>
      </c>
      <c r="E140" s="10"/>
      <c r="F140" s="10"/>
      <c r="G140" s="10"/>
      <c r="H140" s="2">
        <f>B140+(C140/100)</f>
        <v>58.55</v>
      </c>
      <c r="I140" s="3">
        <f>B140+(D140/100)</f>
        <v>59.93</v>
      </c>
      <c r="J140" s="3">
        <f>I140-H140</f>
        <v>1.3800000000000026</v>
      </c>
      <c r="O140" s="2" t="s">
        <v>62</v>
      </c>
      <c r="Z140" s="2" t="s">
        <v>62</v>
      </c>
      <c r="AJ140" s="2" t="s">
        <v>131</v>
      </c>
      <c r="AV140" s="2" t="s">
        <v>62</v>
      </c>
      <c r="BK140" s="3" t="s">
        <v>265</v>
      </c>
      <c r="BL140" s="2" t="s">
        <v>266</v>
      </c>
    </row>
    <row r="141" spans="2:64" ht="11.25">
      <c r="B141" s="2">
        <v>58.55</v>
      </c>
      <c r="C141" s="2">
        <v>138</v>
      </c>
      <c r="D141" s="2">
        <v>143</v>
      </c>
      <c r="E141" s="10"/>
      <c r="F141" s="10"/>
      <c r="G141" s="10"/>
      <c r="H141" s="2">
        <f>B141+(C141/100)</f>
        <v>59.93</v>
      </c>
      <c r="I141" s="3">
        <f>B141+(D141/100)</f>
        <v>59.98</v>
      </c>
      <c r="J141" s="3">
        <f>I141-H141</f>
        <v>0.04999999999999716</v>
      </c>
      <c r="P141" s="2" t="s">
        <v>62</v>
      </c>
      <c r="AB141" s="2" t="s">
        <v>62</v>
      </c>
      <c r="AJ141" s="2" t="s">
        <v>131</v>
      </c>
      <c r="BL141" s="2" t="s">
        <v>267</v>
      </c>
    </row>
    <row r="142" spans="2:64" ht="11.25">
      <c r="B142" s="2">
        <v>58.55</v>
      </c>
      <c r="C142" s="2">
        <v>143</v>
      </c>
      <c r="D142" s="2">
        <v>146</v>
      </c>
      <c r="E142" s="10"/>
      <c r="F142" s="10"/>
      <c r="G142" s="10"/>
      <c r="H142" s="2">
        <f>B142+(C142/100)</f>
        <v>59.98</v>
      </c>
      <c r="I142" s="3">
        <f>B142+(D142/100)</f>
        <v>60.01</v>
      </c>
      <c r="J142" s="3">
        <f>I142-H142</f>
        <v>0.030000000000001137</v>
      </c>
      <c r="Q142" s="2" t="s">
        <v>62</v>
      </c>
      <c r="AC142" s="2" t="s">
        <v>62</v>
      </c>
      <c r="AL142" s="3" t="s">
        <v>258</v>
      </c>
      <c r="BK142" s="3" t="s">
        <v>268</v>
      </c>
      <c r="BL142" s="2" t="s">
        <v>269</v>
      </c>
    </row>
    <row r="143" spans="1:64" ht="11.25">
      <c r="A143" s="1" t="s">
        <v>270</v>
      </c>
      <c r="B143" s="2">
        <v>60.02</v>
      </c>
      <c r="C143" s="2">
        <v>0</v>
      </c>
      <c r="D143" s="2">
        <v>62</v>
      </c>
      <c r="E143" s="10"/>
      <c r="F143" s="10"/>
      <c r="G143" s="10"/>
      <c r="H143" s="2">
        <f>B143+(C143/100)</f>
        <v>60.02</v>
      </c>
      <c r="I143" s="3">
        <f>B143+(D143/100)</f>
        <v>60.64</v>
      </c>
      <c r="J143" s="3">
        <f>I143-H143</f>
        <v>0.6199999999999974</v>
      </c>
      <c r="X143" s="3" t="s">
        <v>62</v>
      </c>
      <c r="AD143" s="2" t="s">
        <v>62</v>
      </c>
      <c r="AJ143" s="2" t="s">
        <v>131</v>
      </c>
      <c r="AN143" s="2" t="s">
        <v>271</v>
      </c>
      <c r="AP143" s="2" t="s">
        <v>219</v>
      </c>
      <c r="BJ143" s="2" t="s">
        <v>272</v>
      </c>
      <c r="BL143" s="2" t="s">
        <v>273</v>
      </c>
    </row>
    <row r="144" spans="2:54" ht="11.25">
      <c r="B144" s="2">
        <v>60.02</v>
      </c>
      <c r="C144" s="2">
        <v>62</v>
      </c>
      <c r="D144" s="2">
        <v>127</v>
      </c>
      <c r="E144" s="10"/>
      <c r="F144" s="10"/>
      <c r="G144" s="10"/>
      <c r="H144" s="2">
        <f>B144+(C144/100)</f>
        <v>60.64</v>
      </c>
      <c r="I144" s="3">
        <f>B144+(D144/100)</f>
        <v>61.290000000000006</v>
      </c>
      <c r="J144" s="3">
        <f>I144-H144</f>
        <v>0.6500000000000057</v>
      </c>
      <c r="V144" s="2" t="s">
        <v>62</v>
      </c>
      <c r="AD144" s="2" t="s">
        <v>62</v>
      </c>
      <c r="AH144" s="2" t="s">
        <v>274</v>
      </c>
      <c r="AN144" s="2" t="s">
        <v>129</v>
      </c>
      <c r="AP144" s="2" t="s">
        <v>245</v>
      </c>
      <c r="AZ144" s="2" t="s">
        <v>133</v>
      </c>
      <c r="BB144" s="2" t="s">
        <v>62</v>
      </c>
    </row>
    <row r="145" spans="2:54" ht="11.25">
      <c r="B145" s="2">
        <v>60.02</v>
      </c>
      <c r="C145" s="2">
        <v>127</v>
      </c>
      <c r="D145" s="2">
        <v>142</v>
      </c>
      <c r="E145" s="10"/>
      <c r="F145" s="10"/>
      <c r="G145" s="10"/>
      <c r="H145" s="2">
        <f>B145+(C145/100)</f>
        <v>61.290000000000006</v>
      </c>
      <c r="I145" s="3">
        <f>B145+(D145/100)</f>
        <v>61.440000000000005</v>
      </c>
      <c r="J145" s="3">
        <f>I145-H145</f>
        <v>0.14999999999999858</v>
      </c>
      <c r="S145" s="2" t="s">
        <v>62</v>
      </c>
      <c r="AD145" s="2" t="s">
        <v>62</v>
      </c>
      <c r="AL145" s="3" t="s">
        <v>138</v>
      </c>
      <c r="AV145" s="2" t="s">
        <v>62</v>
      </c>
      <c r="AZ145" s="2" t="s">
        <v>163</v>
      </c>
      <c r="BA145" s="2" t="s">
        <v>62</v>
      </c>
      <c r="BB145" s="2" t="s">
        <v>62</v>
      </c>
    </row>
    <row r="146" spans="1:53" ht="12.75">
      <c r="A146" s="1" t="s">
        <v>275</v>
      </c>
      <c r="B146" s="2">
        <v>61.42</v>
      </c>
      <c r="C146" s="2">
        <v>0</v>
      </c>
      <c r="D146" s="2">
        <v>35</v>
      </c>
      <c r="E146" s="10"/>
      <c r="F146" s="10"/>
      <c r="G146" s="10"/>
      <c r="H146" s="2">
        <f>B146+(C146/100)</f>
        <v>61.42</v>
      </c>
      <c r="I146" s="3">
        <f>B146+(D146/100)</f>
        <v>61.77</v>
      </c>
      <c r="J146" s="3">
        <f>I146-H146</f>
        <v>0.3500000000000014</v>
      </c>
      <c r="Q146" s="25"/>
      <c r="S146" s="2" t="s">
        <v>62</v>
      </c>
      <c r="AD146" s="2" t="s">
        <v>62</v>
      </c>
      <c r="AL146" s="3" t="s">
        <v>197</v>
      </c>
      <c r="AV146" s="2" t="s">
        <v>62</v>
      </c>
      <c r="AW146" s="2" t="s">
        <v>62</v>
      </c>
      <c r="AZ146" s="2" t="s">
        <v>276</v>
      </c>
      <c r="BA146" s="2" t="s">
        <v>62</v>
      </c>
    </row>
    <row r="147" spans="2:54" ht="12.75">
      <c r="B147" s="2">
        <v>61.42</v>
      </c>
      <c r="C147" s="2">
        <v>35</v>
      </c>
      <c r="D147" s="2">
        <v>66</v>
      </c>
      <c r="E147" s="10"/>
      <c r="F147" s="10"/>
      <c r="G147" s="10"/>
      <c r="H147" s="2">
        <f>B147+(C147/100)</f>
        <v>61.77</v>
      </c>
      <c r="I147" s="3">
        <f>B147+(D147/100)</f>
        <v>62.08</v>
      </c>
      <c r="J147" s="3">
        <f>I147-H147</f>
        <v>0.30999999999999517</v>
      </c>
      <c r="T147" s="2" t="s">
        <v>62</v>
      </c>
      <c r="AD147" s="2" t="s">
        <v>62</v>
      </c>
      <c r="AG147" s="2" t="s">
        <v>129</v>
      </c>
      <c r="AP147" s="2" t="s">
        <v>138</v>
      </c>
      <c r="AV147" s="2" t="s">
        <v>62</v>
      </c>
      <c r="AW147" s="2" t="s">
        <v>62</v>
      </c>
      <c r="AZ147" s="2" t="s">
        <v>187</v>
      </c>
      <c r="BB147" s="2" t="s">
        <v>62</v>
      </c>
    </row>
    <row r="148" spans="2:64" ht="12.75">
      <c r="B148" s="2">
        <v>61.42</v>
      </c>
      <c r="C148" s="2">
        <v>66</v>
      </c>
      <c r="D148" s="2">
        <v>98</v>
      </c>
      <c r="E148" s="10"/>
      <c r="F148" s="10"/>
      <c r="G148" s="10"/>
      <c r="H148" s="2">
        <f>B148+(C148/100)</f>
        <v>62.08</v>
      </c>
      <c r="I148" s="3">
        <f>B148+(D148/100)</f>
        <v>62.4</v>
      </c>
      <c r="J148" s="3">
        <f>I148-H148</f>
        <v>0.3200000000000003</v>
      </c>
      <c r="S148" s="2" t="s">
        <v>62</v>
      </c>
      <c r="AD148" s="2" t="s">
        <v>62</v>
      </c>
      <c r="AL148" s="3" t="s">
        <v>138</v>
      </c>
      <c r="AW148" s="2" t="s">
        <v>62</v>
      </c>
      <c r="AZ148" s="2" t="s">
        <v>187</v>
      </c>
      <c r="BA148" s="2" t="s">
        <v>62</v>
      </c>
      <c r="BB148" s="2" t="s">
        <v>62</v>
      </c>
      <c r="BL148" s="2" t="s">
        <v>277</v>
      </c>
    </row>
    <row r="149" spans="1:54" ht="12.75">
      <c r="A149" s="1" t="s">
        <v>278</v>
      </c>
      <c r="B149" s="2">
        <v>62.33</v>
      </c>
      <c r="C149" s="2">
        <v>0</v>
      </c>
      <c r="D149" s="2">
        <v>44</v>
      </c>
      <c r="E149" s="10"/>
      <c r="F149" s="10"/>
      <c r="G149" s="10"/>
      <c r="H149" s="2">
        <f>B149+(C149/100)</f>
        <v>62.33</v>
      </c>
      <c r="I149" s="3">
        <f>B149+(D149/100)</f>
        <v>62.769999999999996</v>
      </c>
      <c r="J149" s="3">
        <f>I149-H149</f>
        <v>0.4399999999999977</v>
      </c>
      <c r="S149" s="2" t="s">
        <v>62</v>
      </c>
      <c r="AD149" s="2" t="s">
        <v>62</v>
      </c>
      <c r="AL149" s="3" t="s">
        <v>138</v>
      </c>
      <c r="AW149" s="2" t="s">
        <v>62</v>
      </c>
      <c r="AZ149" s="2" t="s">
        <v>187</v>
      </c>
      <c r="BA149" s="2" t="s">
        <v>62</v>
      </c>
      <c r="BB149" s="2" t="s">
        <v>62</v>
      </c>
    </row>
    <row r="150" spans="2:64" ht="12.75">
      <c r="B150" s="2">
        <v>62.33</v>
      </c>
      <c r="C150" s="2">
        <v>44</v>
      </c>
      <c r="D150" s="2">
        <v>90</v>
      </c>
      <c r="E150" s="10"/>
      <c r="F150" s="10"/>
      <c r="G150" s="10"/>
      <c r="H150" s="2">
        <f>B150+(C150/100)</f>
        <v>62.769999999999996</v>
      </c>
      <c r="I150" s="3">
        <f>B150+(D150/100)</f>
        <v>63.23</v>
      </c>
      <c r="J150" s="3">
        <f>I150-H150</f>
        <v>0.46000000000000085</v>
      </c>
      <c r="Q150" s="2" t="s">
        <v>62</v>
      </c>
      <c r="AC150" s="2" t="s">
        <v>62</v>
      </c>
      <c r="AJ150" s="2" t="s">
        <v>131</v>
      </c>
      <c r="AP150" s="2" t="s">
        <v>160</v>
      </c>
      <c r="AV150" s="2" t="s">
        <v>62</v>
      </c>
      <c r="AW150" s="2" t="s">
        <v>62</v>
      </c>
      <c r="BL150" s="2" t="s">
        <v>279</v>
      </c>
    </row>
    <row r="151" spans="2:63" ht="12.75">
      <c r="B151" s="2">
        <v>62.33</v>
      </c>
      <c r="C151" s="2">
        <v>90</v>
      </c>
      <c r="D151" s="2">
        <v>118</v>
      </c>
      <c r="E151" s="10"/>
      <c r="F151" s="10"/>
      <c r="G151" s="10"/>
      <c r="H151" s="2">
        <f>B151+(C151/100)</f>
        <v>63.23</v>
      </c>
      <c r="I151" s="3">
        <f>B151+(D151/100)</f>
        <v>63.51</v>
      </c>
      <c r="J151" s="3">
        <f>I151-H151</f>
        <v>0.28000000000000114</v>
      </c>
      <c r="O151" s="2" t="s">
        <v>62</v>
      </c>
      <c r="AA151" s="2" t="s">
        <v>62</v>
      </c>
      <c r="AJ151" s="2" t="s">
        <v>131</v>
      </c>
      <c r="AV151" s="2" t="s">
        <v>62</v>
      </c>
      <c r="AW151" s="2" t="s">
        <v>62</v>
      </c>
      <c r="BK151" s="3" t="s">
        <v>280</v>
      </c>
    </row>
    <row r="152" spans="1:63" ht="12.75">
      <c r="A152" s="1" t="s">
        <v>281</v>
      </c>
      <c r="B152" s="2">
        <v>63.55</v>
      </c>
      <c r="C152" s="2">
        <v>0</v>
      </c>
      <c r="D152" s="2">
        <v>36</v>
      </c>
      <c r="E152" s="10"/>
      <c r="F152" s="10"/>
      <c r="G152" s="10"/>
      <c r="H152" s="2">
        <f>B152+(C152/100)</f>
        <v>63.55</v>
      </c>
      <c r="I152" s="3">
        <f>B152+(D152/100)</f>
        <v>63.91</v>
      </c>
      <c r="J152" s="3">
        <f>I152-H152</f>
        <v>0.35999999999999943</v>
      </c>
      <c r="O152" s="2" t="s">
        <v>62</v>
      </c>
      <c r="AA152" s="2" t="s">
        <v>62</v>
      </c>
      <c r="AJ152" s="2" t="s">
        <v>131</v>
      </c>
      <c r="AV152" s="2" t="s">
        <v>62</v>
      </c>
      <c r="AW152" s="2" t="s">
        <v>62</v>
      </c>
      <c r="BK152" s="3" t="s">
        <v>282</v>
      </c>
    </row>
    <row r="153" spans="1:64" ht="12.75">
      <c r="A153" s="1" t="s">
        <v>283</v>
      </c>
      <c r="B153" s="2">
        <v>63.83</v>
      </c>
      <c r="C153" s="2">
        <v>0</v>
      </c>
      <c r="D153" s="2">
        <v>130</v>
      </c>
      <c r="E153" s="10"/>
      <c r="F153" s="10"/>
      <c r="G153" s="10"/>
      <c r="H153" s="2">
        <f>B153+(C153/100)</f>
        <v>63.83</v>
      </c>
      <c r="I153" s="3">
        <f>B153+(D153/100)</f>
        <v>65.13</v>
      </c>
      <c r="J153" s="3">
        <f>I153-H153</f>
        <v>1.2999999999999972</v>
      </c>
      <c r="O153" s="2" t="s">
        <v>62</v>
      </c>
      <c r="AA153" s="2" t="s">
        <v>62</v>
      </c>
      <c r="AJ153" s="2" t="s">
        <v>131</v>
      </c>
      <c r="AW153" s="2" t="s">
        <v>62</v>
      </c>
      <c r="BK153" s="3" t="s">
        <v>284</v>
      </c>
      <c r="BL153" s="2" t="s">
        <v>285</v>
      </c>
    </row>
    <row r="154" spans="1:64" ht="12.75">
      <c r="A154" s="1" t="s">
        <v>286</v>
      </c>
      <c r="B154" s="2">
        <v>65.29</v>
      </c>
      <c r="C154" s="2">
        <v>0</v>
      </c>
      <c r="D154" s="2">
        <v>147.5</v>
      </c>
      <c r="E154" s="10"/>
      <c r="F154" s="10"/>
      <c r="G154" s="10"/>
      <c r="H154" s="2">
        <f>B154+(C154/100)</f>
        <v>65.29</v>
      </c>
      <c r="I154" s="3">
        <f>B154+(D154/100)</f>
        <v>66.765</v>
      </c>
      <c r="J154" s="3">
        <f>I154-H154</f>
        <v>1.4749999999999943</v>
      </c>
      <c r="O154" s="2" t="s">
        <v>62</v>
      </c>
      <c r="AA154" s="2" t="s">
        <v>62</v>
      </c>
      <c r="AJ154" s="2" t="s">
        <v>131</v>
      </c>
      <c r="AV154" s="2" t="s">
        <v>62</v>
      </c>
      <c r="AW154" s="2" t="s">
        <v>62</v>
      </c>
      <c r="BK154" s="3" t="s">
        <v>287</v>
      </c>
      <c r="BL154" s="2" t="s">
        <v>288</v>
      </c>
    </row>
    <row r="155" spans="5:29" ht="12.75">
      <c r="E155" s="10"/>
      <c r="F155" s="10"/>
      <c r="G155" s="10"/>
      <c r="AC155" s="27"/>
    </row>
    <row r="156" spans="5:62" ht="12.75">
      <c r="E156" s="10"/>
      <c r="F156" s="10"/>
      <c r="G156" s="10"/>
      <c r="BJ156" s="3"/>
    </row>
    <row r="157" spans="5:7" ht="12.75">
      <c r="E157" s="10"/>
      <c r="F157" s="10"/>
      <c r="G157" s="10"/>
    </row>
  </sheetData>
  <sheetProtection selectLockedCells="1" selectUnlockedCells="1"/>
  <mergeCells count="11">
    <mergeCell ref="A1:I1"/>
    <mergeCell ref="L1:X1"/>
    <mergeCell ref="Y1:AF1"/>
    <mergeCell ref="AG1:AL1"/>
    <mergeCell ref="AM1:AR1"/>
    <mergeCell ref="AS1:AU1"/>
    <mergeCell ref="AV1:AY1"/>
    <mergeCell ref="AZ1:BE1"/>
    <mergeCell ref="BF1:BI1"/>
    <mergeCell ref="BJ1:BK1"/>
    <mergeCell ref="BL1:BL2"/>
  </mergeCells>
  <printOptions/>
  <pageMargins left="0.75" right="0.75" top="1" bottom="1" header="0.5118055555555555" footer="0.511805555555555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="128" zoomScaleNormal="128" workbookViewId="0" topLeftCell="A1">
      <selection activeCell="A8" sqref="A8"/>
    </sheetView>
  </sheetViews>
  <sheetFormatPr defaultColWidth="9.140625" defaultRowHeight="12.75"/>
  <cols>
    <col min="1" max="1" width="21.28125" style="0" customWidth="1"/>
    <col min="2" max="2" width="33.140625" style="0" customWidth="1"/>
    <col min="3" max="3" width="40.7109375" style="0" customWidth="1"/>
    <col min="4" max="4" width="142.28125" style="0" customWidth="1"/>
    <col min="5" max="5" width="62.57421875" style="0" customWidth="1"/>
  </cols>
  <sheetData>
    <row r="1" spans="1:5" ht="12.75">
      <c r="A1" s="28" t="s">
        <v>289</v>
      </c>
      <c r="B1" s="28" t="s">
        <v>290</v>
      </c>
      <c r="C1" s="28" t="s">
        <v>291</v>
      </c>
      <c r="D1" s="28" t="s">
        <v>292</v>
      </c>
      <c r="E1" s="28" t="s">
        <v>18</v>
      </c>
    </row>
    <row r="2" spans="1:5" ht="12.75">
      <c r="A2" s="28" t="s">
        <v>19</v>
      </c>
      <c r="B2" s="28" t="s">
        <v>293</v>
      </c>
      <c r="C2" s="28" t="s">
        <v>293</v>
      </c>
      <c r="D2" s="28" t="s">
        <v>294</v>
      </c>
      <c r="E2" s="28" t="s">
        <v>38</v>
      </c>
    </row>
    <row r="3" spans="1:5" ht="12.75">
      <c r="A3" s="28" t="s">
        <v>295</v>
      </c>
      <c r="B3" s="28" t="s">
        <v>296</v>
      </c>
      <c r="C3" s="28" t="s">
        <v>297</v>
      </c>
      <c r="D3" s="28" t="s">
        <v>298</v>
      </c>
      <c r="E3" s="28" t="s">
        <v>299</v>
      </c>
    </row>
    <row r="4" spans="1:5" ht="12.75">
      <c r="A4" s="28" t="s">
        <v>21</v>
      </c>
      <c r="B4" s="28" t="s">
        <v>300</v>
      </c>
      <c r="C4" s="28" t="s">
        <v>301</v>
      </c>
      <c r="D4" s="28" t="s">
        <v>302</v>
      </c>
      <c r="E4" s="28" t="s">
        <v>303</v>
      </c>
    </row>
    <row r="5" spans="1:5" ht="12.75">
      <c r="A5" s="28" t="s">
        <v>22</v>
      </c>
      <c r="B5" s="28" t="s">
        <v>304</v>
      </c>
      <c r="C5" s="28" t="s">
        <v>305</v>
      </c>
      <c r="D5" s="28" t="s">
        <v>306</v>
      </c>
      <c r="E5" s="28" t="s">
        <v>307</v>
      </c>
    </row>
    <row r="6" spans="1:4" ht="12.75">
      <c r="A6" s="28" t="s">
        <v>25</v>
      </c>
      <c r="B6" s="28" t="s">
        <v>308</v>
      </c>
      <c r="C6" s="28" t="s">
        <v>309</v>
      </c>
      <c r="D6" s="28" t="s">
        <v>310</v>
      </c>
    </row>
    <row r="7" spans="1:4" s="27" customFormat="1" ht="12.75">
      <c r="A7" s="25" t="s">
        <v>311</v>
      </c>
      <c r="B7" s="25" t="s">
        <v>312</v>
      </c>
      <c r="C7" s="25" t="s">
        <v>309</v>
      </c>
      <c r="D7" s="25" t="s">
        <v>313</v>
      </c>
    </row>
    <row r="8" spans="1:4" ht="12.75">
      <c r="A8" s="28" t="s">
        <v>27</v>
      </c>
      <c r="B8" s="28" t="s">
        <v>312</v>
      </c>
      <c r="C8" s="28" t="s">
        <v>309</v>
      </c>
      <c r="D8" s="28" t="s">
        <v>314</v>
      </c>
    </row>
    <row r="9" spans="1:4" ht="12.75">
      <c r="A9" s="28" t="s">
        <v>315</v>
      </c>
      <c r="B9" s="28" t="s">
        <v>316</v>
      </c>
      <c r="C9" s="28" t="s">
        <v>309</v>
      </c>
      <c r="D9" s="28" t="s">
        <v>317</v>
      </c>
    </row>
    <row r="10" spans="1:4" ht="12.75">
      <c r="A10" s="28" t="s">
        <v>23</v>
      </c>
      <c r="B10" s="28" t="s">
        <v>318</v>
      </c>
      <c r="C10" s="28" t="s">
        <v>305</v>
      </c>
      <c r="D10" s="28" t="s">
        <v>319</v>
      </c>
    </row>
    <row r="11" spans="1:4" ht="12.75">
      <c r="A11" s="28" t="s">
        <v>30</v>
      </c>
      <c r="B11" s="28" t="s">
        <v>304</v>
      </c>
      <c r="C11" s="28" t="s">
        <v>309</v>
      </c>
      <c r="D11" s="28" t="s">
        <v>320</v>
      </c>
    </row>
    <row r="12" spans="1:4" ht="12.75">
      <c r="A12" s="28" t="s">
        <v>29</v>
      </c>
      <c r="B12" s="28" t="s">
        <v>29</v>
      </c>
      <c r="C12" s="28" t="s">
        <v>309</v>
      </c>
      <c r="D12" s="28" t="s">
        <v>321</v>
      </c>
    </row>
    <row r="13" spans="1:4" ht="12.75">
      <c r="A13" s="28" t="s">
        <v>322</v>
      </c>
      <c r="B13" s="28" t="s">
        <v>29</v>
      </c>
      <c r="C13" s="28" t="s">
        <v>309</v>
      </c>
      <c r="D13" s="28" t="s">
        <v>323</v>
      </c>
    </row>
    <row r="14" ht="12.75">
      <c r="D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Rachael Acks</cp:lastModifiedBy>
  <dcterms:modified xsi:type="dcterms:W3CDTF">2013-02-16T00:13:58Z</dcterms:modified>
  <cp:category/>
  <cp:version/>
  <cp:contentType/>
  <cp:contentStatus/>
  <cp:revision>315</cp:revision>
</cp:coreProperties>
</file>