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mi5949/DataPubs/MeCCO/Radio/"/>
    </mc:Choice>
  </mc:AlternateContent>
  <xr:revisionPtr revIDLastSave="0" documentId="8_{B5EB8950-34E9-5F40-9C40-37EF0BD7FC41}" xr6:coauthVersionLast="36" xr6:coauthVersionMax="36" xr10:uidLastSave="{00000000-0000-0000-0000-000000000000}"/>
  <bookViews>
    <workbookView xWindow="0" yWindow="460" windowWidth="28780" windowHeight="15660" xr2:uid="{00000000-000D-0000-FFFF-FFFF00000000}"/>
  </bookViews>
  <sheets>
    <sheet name="Radio" sheetId="1" r:id="rId1"/>
  </sheets>
  <calcPr calcId="179021"/>
</workbook>
</file>

<file path=xl/calcChain.xml><?xml version="1.0" encoding="utf-8"?>
<calcChain xmlns="http://schemas.openxmlformats.org/spreadsheetml/2006/main">
  <c r="HO24" i="1" l="1"/>
  <c r="HP24" i="1"/>
  <c r="HQ24" i="1"/>
  <c r="HR24" i="1"/>
  <c r="HS24" i="1"/>
  <c r="HL24" i="1" l="1"/>
  <c r="HM24" i="1"/>
  <c r="HN24" i="1"/>
  <c r="HK6" i="1" l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HK4" i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E24" i="1" s="1"/>
  <c r="HD4" i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U4" i="1"/>
  <c r="CU24" i="1" s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C4" i="1"/>
  <c r="C24" i="1" s="1"/>
  <c r="D24" i="1" l="1"/>
  <c r="L24" i="1"/>
  <c r="T24" i="1"/>
  <c r="AB24" i="1"/>
  <c r="AJ24" i="1"/>
  <c r="AR24" i="1"/>
  <c r="AZ24" i="1"/>
  <c r="BH24" i="1"/>
  <c r="BP24" i="1"/>
  <c r="BX24" i="1"/>
  <c r="CF24" i="1"/>
  <c r="CN24" i="1"/>
  <c r="CV24" i="1"/>
  <c r="DD24" i="1"/>
  <c r="DL24" i="1"/>
  <c r="DT24" i="1"/>
  <c r="EB24" i="1"/>
  <c r="EJ24" i="1"/>
  <c r="ER24" i="1"/>
  <c r="EZ24" i="1"/>
  <c r="FH24" i="1"/>
  <c r="FP24" i="1"/>
  <c r="FX24" i="1"/>
  <c r="GF24" i="1"/>
  <c r="GN24" i="1"/>
  <c r="GV24" i="1"/>
  <c r="HD24" i="1"/>
</calcChain>
</file>

<file path=xl/sharedStrings.xml><?xml version="1.0" encoding="utf-8"?>
<sst xmlns="http://schemas.openxmlformats.org/spreadsheetml/2006/main" count="254" uniqueCount="42">
  <si>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</si>
  <si>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</si>
  <si>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</si>
  <si>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</si>
  <si>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</si>
  <si>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</si>
  <si>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</si>
  <si>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</si>
  <si>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</si>
  <si>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</si>
  <si>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</si>
  <si>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</si>
  <si>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</si>
  <si>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</si>
  <si>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</si>
  <si>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</si>
  <si>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</si>
  <si>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</si>
  <si>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</si>
  <si>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</si>
  <si>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</si>
  <si>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</si>
  <si>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</si>
  <si>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</si>
  <si>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</si>
  <si>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</si>
  <si>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</si>
  <si>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</si>
  <si>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</si>
  <si>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</si>
  <si>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</si>
  <si>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</si>
  <si>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</si>
  <si>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</si>
  <si>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</si>
  <si>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</si>
  <si>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Figure Citation: Boykoff, M., Chandler, P., Maldonado, C., and Nacu-Schmidt, A. (2018). World Radio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</si>
  <si>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July</t>
  </si>
  <si>
    <t xml:space="preserve"> </t>
  </si>
  <si>
    <t>International Reports</t>
  </si>
  <si>
    <t>August</t>
  </si>
  <si>
    <t>UPDATED THROUGH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</si>
</sst>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6" borderId="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2006600</xdr:colOff>
      <xdr:row>1</xdr:row>
      <xdr:rowOff>137314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E1CF77-B304-B445-A56D-34722EF1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1500" cy="108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7"/>
  <sheetViews>
    <sheetView tabSelected="1" workbookViewId="0">
      <pane xSplit="2" topLeftCell="C1" activePane="topRight" state="frozen"/>
      <selection pane="topRight" activeCell="HT26" sqref="HT26"/>
    </sheetView>
  </sheetViews>
  <sheetFormatPr baseColWidth="10" defaultColWidth="14.5" defaultRowHeight="15.75" customHeight="1" x14ac:dyDescent="0.15"/>
  <cols>
    <col min="2" max="2" width="38.5" customWidth="1"/>
  </cols>
  <sheetData>
    <row r="1" spans="1:230" ht="75" customHeight="1" x14ac:dyDescent="0.2">
      <c r="A1" s="26"/>
      <c r="B1" s="26"/>
      <c r="C1" s="18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>
        <v>2001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16">
        <v>2002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>
        <v>2003</v>
      </c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6">
        <v>2004</v>
      </c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6">
        <v>2005</v>
      </c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6">
        <v>2006</v>
      </c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6">
        <v>2007</v>
      </c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6">
        <v>2008</v>
      </c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6">
        <v>2009</v>
      </c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6">
        <v>2010</v>
      </c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6">
        <v>2011</v>
      </c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6">
        <v>2012</v>
      </c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6">
        <v>2013</v>
      </c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6">
        <v>2014</v>
      </c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6">
        <v>2015</v>
      </c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6">
        <v>2016</v>
      </c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6">
        <v>2017</v>
      </c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6">
        <v>2018</v>
      </c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</row>
    <row r="2" spans="1:230" s="10" customFormat="1" ht="16" x14ac:dyDescent="0.2">
      <c r="A2" s="26"/>
      <c r="B2" s="26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37</v>
      </c>
      <c r="HR2" s="8" t="s">
        <v>40</v>
      </c>
      <c r="HS2" s="8" t="s">
        <v>8</v>
      </c>
      <c r="HT2" s="8" t="s">
        <v>9</v>
      </c>
      <c r="HU2" s="8" t="s">
        <v>10</v>
      </c>
      <c r="HV2" s="8" t="s">
        <v>11</v>
      </c>
    </row>
    <row r="3" spans="1:230" s="10" customFormat="1" ht="16" x14ac:dyDescent="0.2">
      <c r="A3" s="22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/>
      <c r="HU3" s="4"/>
      <c r="HV3" s="5"/>
    </row>
    <row r="4" spans="1:230" s="10" customFormat="1" ht="16" x14ac:dyDescent="0.2">
      <c r="A4" s="23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/>
      <c r="HU4" s="6"/>
      <c r="HV4" s="7"/>
    </row>
    <row r="5" spans="1:230" s="10" customFormat="1" ht="16" x14ac:dyDescent="0.2">
      <c r="A5" s="23"/>
      <c r="B5" s="1" t="s">
        <v>39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/>
      <c r="HU5" s="8"/>
      <c r="HV5" s="9"/>
    </row>
    <row r="6" spans="1:230" s="10" customFormat="1" ht="16" x14ac:dyDescent="0.2">
      <c r="A6" s="23"/>
      <c r="B6" s="11" t="s">
        <v>15</v>
      </c>
      <c r="C6" s="6">
        <f t="shared" ref="C6:U6" si="4">SUM(C7:C20)</f>
        <v>7</v>
      </c>
      <c r="D6" s="6">
        <f t="shared" si="4"/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>SUM(V9:V20,V7:V8)</f>
        <v>21</v>
      </c>
      <c r="W6" s="6">
        <f t="shared" ref="W6:Z6" si="5">SUM(W7:W20)</f>
        <v>8</v>
      </c>
      <c r="X6" s="6">
        <f t="shared" si="5"/>
        <v>17</v>
      </c>
      <c r="Y6" s="6">
        <f t="shared" si="5"/>
        <v>12</v>
      </c>
      <c r="Z6" s="6">
        <f t="shared" si="5"/>
        <v>9</v>
      </c>
      <c r="AA6" s="6">
        <f>SUM(AA7:AA19,AA20)</f>
        <v>7</v>
      </c>
      <c r="AB6" s="6">
        <f t="shared" ref="AB6:AJ6" si="6">SUM(AB7:AB20)</f>
        <v>15</v>
      </c>
      <c r="AC6" s="6">
        <f t="shared" si="6"/>
        <v>10</v>
      </c>
      <c r="AD6" s="6">
        <f t="shared" si="6"/>
        <v>15</v>
      </c>
      <c r="AE6" s="6">
        <f t="shared" si="6"/>
        <v>14</v>
      </c>
      <c r="AF6" s="6">
        <f t="shared" si="6"/>
        <v>16</v>
      </c>
      <c r="AG6" s="6">
        <f t="shared" si="6"/>
        <v>21</v>
      </c>
      <c r="AH6" s="6">
        <f t="shared" si="6"/>
        <v>15</v>
      </c>
      <c r="AI6" s="6">
        <f t="shared" si="6"/>
        <v>20</v>
      </c>
      <c r="AJ6" s="6">
        <f t="shared" si="6"/>
        <v>11</v>
      </c>
      <c r="AK6" s="6">
        <f>SUM(AK11:AK20,AK7:AK10)</f>
        <v>24</v>
      </c>
      <c r="AL6" s="6">
        <f t="shared" ref="AL6:BE6" si="7">SUM(AL7:AL20)</f>
        <v>14</v>
      </c>
      <c r="AM6" s="6">
        <f t="shared" si="7"/>
        <v>27</v>
      </c>
      <c r="AN6" s="6">
        <f t="shared" si="7"/>
        <v>18</v>
      </c>
      <c r="AO6" s="6">
        <f t="shared" si="7"/>
        <v>0</v>
      </c>
      <c r="AP6" s="6">
        <f t="shared" si="7"/>
        <v>2</v>
      </c>
      <c r="AQ6" s="6">
        <f t="shared" si="7"/>
        <v>8</v>
      </c>
      <c r="AR6" s="6">
        <f t="shared" si="7"/>
        <v>13</v>
      </c>
      <c r="AS6" s="6">
        <f t="shared" si="7"/>
        <v>23</v>
      </c>
      <c r="AT6" s="6">
        <f t="shared" si="7"/>
        <v>9</v>
      </c>
      <c r="AU6" s="6">
        <f t="shared" si="7"/>
        <v>14</v>
      </c>
      <c r="AV6" s="6">
        <f t="shared" si="7"/>
        <v>12</v>
      </c>
      <c r="AW6" s="6">
        <f t="shared" si="7"/>
        <v>17</v>
      </c>
      <c r="AX6" s="6">
        <f t="shared" si="7"/>
        <v>22</v>
      </c>
      <c r="AY6" s="6">
        <f t="shared" si="7"/>
        <v>18</v>
      </c>
      <c r="AZ6" s="6">
        <f t="shared" si="7"/>
        <v>8</v>
      </c>
      <c r="BA6" s="6">
        <f t="shared" si="7"/>
        <v>8</v>
      </c>
      <c r="BB6" s="6">
        <f t="shared" si="7"/>
        <v>9</v>
      </c>
      <c r="BC6" s="6">
        <f t="shared" si="7"/>
        <v>20</v>
      </c>
      <c r="BD6" s="6">
        <f t="shared" si="7"/>
        <v>11</v>
      </c>
      <c r="BE6" s="6">
        <f t="shared" si="7"/>
        <v>7</v>
      </c>
      <c r="BF6" s="6">
        <f>SUM(BF8:BF20,BF7)</f>
        <v>10</v>
      </c>
      <c r="BG6" s="6">
        <f t="shared" ref="BG6:BL6" si="8">SUM(BG7:BG20)</f>
        <v>8</v>
      </c>
      <c r="BH6" s="6">
        <f t="shared" si="8"/>
        <v>11</v>
      </c>
      <c r="BI6" s="6">
        <f t="shared" si="8"/>
        <v>9</v>
      </c>
      <c r="BJ6" s="6">
        <f t="shared" si="8"/>
        <v>17</v>
      </c>
      <c r="BK6" s="6">
        <f t="shared" si="8"/>
        <v>10</v>
      </c>
      <c r="BL6" s="6">
        <f t="shared" si="8"/>
        <v>16</v>
      </c>
      <c r="BM6" s="6">
        <f t="shared" ref="BM6:BQ6" si="9">SUM(BM7:BM20)</f>
        <v>16</v>
      </c>
      <c r="BN6" s="6">
        <f t="shared" si="9"/>
        <v>13</v>
      </c>
      <c r="BO6" s="6">
        <f t="shared" si="9"/>
        <v>11</v>
      </c>
      <c r="BP6" s="6">
        <f t="shared" si="9"/>
        <v>35</v>
      </c>
      <c r="BQ6" s="6">
        <f t="shared" si="9"/>
        <v>43</v>
      </c>
      <c r="BR6" s="6">
        <f>SUM(BR7:BR20)</f>
        <v>12</v>
      </c>
      <c r="BS6" s="6">
        <f t="shared" ref="BS6:BT6" si="10">SUM(BS7:BS20)</f>
        <v>20</v>
      </c>
      <c r="BT6" s="6">
        <f t="shared" si="10"/>
        <v>6</v>
      </c>
      <c r="BU6" s="6">
        <f t="shared" ref="BU6:CI6" si="11">SUM(BU7:BU20)</f>
        <v>10</v>
      </c>
      <c r="BV6" s="6">
        <f t="shared" si="11"/>
        <v>22</v>
      </c>
      <c r="BW6" s="6">
        <f t="shared" si="11"/>
        <v>14</v>
      </c>
      <c r="BX6" s="6">
        <f t="shared" si="11"/>
        <v>18</v>
      </c>
      <c r="BY6" s="6">
        <f t="shared" si="11"/>
        <v>21</v>
      </c>
      <c r="BZ6" s="6">
        <f t="shared" si="11"/>
        <v>24</v>
      </c>
      <c r="CA6" s="6">
        <f t="shared" si="11"/>
        <v>23</v>
      </c>
      <c r="CB6" s="6">
        <f t="shared" si="11"/>
        <v>34</v>
      </c>
      <c r="CC6" s="6">
        <f t="shared" si="11"/>
        <v>26</v>
      </c>
      <c r="CD6" s="6">
        <f t="shared" si="11"/>
        <v>27</v>
      </c>
      <c r="CE6" s="6">
        <f t="shared" si="11"/>
        <v>38</v>
      </c>
      <c r="CF6" s="6">
        <f t="shared" si="11"/>
        <v>26</v>
      </c>
      <c r="CG6" s="6">
        <f t="shared" si="11"/>
        <v>30</v>
      </c>
      <c r="CH6" s="6">
        <f t="shared" si="11"/>
        <v>30</v>
      </c>
      <c r="CI6" s="6">
        <f t="shared" si="11"/>
        <v>61</v>
      </c>
      <c r="CJ6" s="6">
        <f>SUM(CJ7:CJ20)</f>
        <v>55</v>
      </c>
      <c r="CK6" s="6">
        <f>SUM(CK7:CK20)</f>
        <v>47</v>
      </c>
      <c r="CL6" s="6">
        <f>SUM(CL7:CL20)</f>
        <v>43</v>
      </c>
      <c r="CM6" s="6">
        <f t="shared" ref="CM6:CP6" si="12">SUM(CM7:CM20)</f>
        <v>82</v>
      </c>
      <c r="CN6" s="6">
        <f t="shared" si="12"/>
        <v>81</v>
      </c>
      <c r="CO6" s="6">
        <f t="shared" si="12"/>
        <v>66</v>
      </c>
      <c r="CP6" s="6">
        <f t="shared" si="12"/>
        <v>46</v>
      </c>
      <c r="CQ6" s="6">
        <f>SUM(CQ7:CQ20)</f>
        <v>40</v>
      </c>
      <c r="CR6" s="6">
        <f t="shared" ref="CR6:HI6" si="13">SUM(CR7:CR20)</f>
        <v>89</v>
      </c>
      <c r="CS6" s="6">
        <f t="shared" si="13"/>
        <v>70</v>
      </c>
      <c r="CT6" s="6">
        <f t="shared" si="13"/>
        <v>116</v>
      </c>
      <c r="CU6" s="6">
        <f t="shared" si="13"/>
        <v>87</v>
      </c>
      <c r="CV6" s="6">
        <f t="shared" si="13"/>
        <v>57</v>
      </c>
      <c r="CW6" s="6">
        <f t="shared" si="13"/>
        <v>70</v>
      </c>
      <c r="CX6" s="6">
        <f t="shared" si="13"/>
        <v>75</v>
      </c>
      <c r="CY6" s="6">
        <f t="shared" si="13"/>
        <v>57</v>
      </c>
      <c r="CZ6" s="6">
        <f t="shared" si="13"/>
        <v>72</v>
      </c>
      <c r="DA6" s="6">
        <f t="shared" si="13"/>
        <v>67</v>
      </c>
      <c r="DB6" s="6">
        <f t="shared" si="13"/>
        <v>25</v>
      </c>
      <c r="DC6" s="6">
        <f t="shared" si="13"/>
        <v>33</v>
      </c>
      <c r="DD6" s="6">
        <f t="shared" si="13"/>
        <v>43</v>
      </c>
      <c r="DE6" s="6">
        <f t="shared" si="13"/>
        <v>44</v>
      </c>
      <c r="DF6" s="6">
        <f t="shared" si="13"/>
        <v>41</v>
      </c>
      <c r="DG6" s="6">
        <f t="shared" si="13"/>
        <v>53</v>
      </c>
      <c r="DH6" s="6">
        <f t="shared" si="13"/>
        <v>52</v>
      </c>
      <c r="DI6" s="6">
        <f t="shared" si="13"/>
        <v>35</v>
      </c>
      <c r="DJ6" s="6">
        <f t="shared" si="13"/>
        <v>43</v>
      </c>
      <c r="DK6" s="6">
        <f t="shared" si="13"/>
        <v>32</v>
      </c>
      <c r="DL6" s="6">
        <f t="shared" si="13"/>
        <v>28</v>
      </c>
      <c r="DM6" s="6">
        <f t="shared" si="13"/>
        <v>42</v>
      </c>
      <c r="DN6" s="6">
        <f t="shared" si="13"/>
        <v>23</v>
      </c>
      <c r="DO6" s="6">
        <f t="shared" si="13"/>
        <v>48</v>
      </c>
      <c r="DP6" s="6">
        <f t="shared" si="13"/>
        <v>62</v>
      </c>
      <c r="DQ6" s="6">
        <f t="shared" si="13"/>
        <v>57</v>
      </c>
      <c r="DR6" s="6">
        <f t="shared" si="13"/>
        <v>101</v>
      </c>
      <c r="DS6" s="6">
        <f t="shared" si="13"/>
        <v>42</v>
      </c>
      <c r="DT6" s="6">
        <f t="shared" si="13"/>
        <v>40</v>
      </c>
      <c r="DU6" s="6">
        <f t="shared" si="13"/>
        <v>27</v>
      </c>
      <c r="DV6" s="6">
        <f t="shared" si="13"/>
        <v>36</v>
      </c>
      <c r="DW6" s="6">
        <f t="shared" si="13"/>
        <v>26</v>
      </c>
      <c r="DX6" s="6">
        <f t="shared" si="13"/>
        <v>18</v>
      </c>
      <c r="DY6" s="6">
        <f t="shared" si="13"/>
        <v>27</v>
      </c>
      <c r="DZ6" s="6">
        <f t="shared" si="13"/>
        <v>22</v>
      </c>
      <c r="EA6" s="6">
        <f t="shared" si="13"/>
        <v>28</v>
      </c>
      <c r="EB6" s="6">
        <f t="shared" si="13"/>
        <v>28</v>
      </c>
      <c r="EC6" s="6">
        <f t="shared" si="13"/>
        <v>26</v>
      </c>
      <c r="ED6" s="6">
        <f t="shared" si="13"/>
        <v>21</v>
      </c>
      <c r="EE6" s="6">
        <f t="shared" si="13"/>
        <v>23</v>
      </c>
      <c r="EF6" s="6">
        <f t="shared" si="13"/>
        <v>18</v>
      </c>
      <c r="EG6" s="6">
        <f t="shared" si="13"/>
        <v>23</v>
      </c>
      <c r="EH6" s="6">
        <f t="shared" si="13"/>
        <v>19</v>
      </c>
      <c r="EI6" s="6">
        <f t="shared" si="13"/>
        <v>11</v>
      </c>
      <c r="EJ6" s="6">
        <f t="shared" si="13"/>
        <v>22</v>
      </c>
      <c r="EK6" s="6">
        <f t="shared" si="13"/>
        <v>13</v>
      </c>
      <c r="EL6" s="6">
        <f t="shared" si="13"/>
        <v>30</v>
      </c>
      <c r="EM6" s="6">
        <f t="shared" si="13"/>
        <v>32</v>
      </c>
      <c r="EN6" s="6">
        <f t="shared" si="13"/>
        <v>34</v>
      </c>
      <c r="EO6" s="6">
        <f t="shared" si="13"/>
        <v>32</v>
      </c>
      <c r="EP6" s="6">
        <f t="shared" si="13"/>
        <v>31</v>
      </c>
      <c r="EQ6" s="6">
        <f t="shared" si="13"/>
        <v>15</v>
      </c>
      <c r="ER6" s="6">
        <f t="shared" si="13"/>
        <v>20</v>
      </c>
      <c r="ES6" s="6">
        <f t="shared" si="13"/>
        <v>16</v>
      </c>
      <c r="ET6" s="6">
        <f t="shared" si="13"/>
        <v>23</v>
      </c>
      <c r="EU6" s="6">
        <f t="shared" si="13"/>
        <v>18</v>
      </c>
      <c r="EV6" s="6">
        <f t="shared" si="13"/>
        <v>20</v>
      </c>
      <c r="EW6" s="6">
        <f t="shared" si="13"/>
        <v>28</v>
      </c>
      <c r="EX6" s="6">
        <f t="shared" si="13"/>
        <v>23</v>
      </c>
      <c r="EY6" s="6">
        <f t="shared" si="13"/>
        <v>21</v>
      </c>
      <c r="EZ6" s="6">
        <f t="shared" si="13"/>
        <v>30</v>
      </c>
      <c r="FA6" s="6">
        <f t="shared" si="13"/>
        <v>46</v>
      </c>
      <c r="FB6" s="6">
        <f t="shared" si="13"/>
        <v>26</v>
      </c>
      <c r="FC6" s="6">
        <f t="shared" si="13"/>
        <v>43</v>
      </c>
      <c r="FD6" s="6">
        <f t="shared" si="13"/>
        <v>30</v>
      </c>
      <c r="FE6" s="6">
        <f t="shared" si="13"/>
        <v>38</v>
      </c>
      <c r="FF6" s="6">
        <f t="shared" si="13"/>
        <v>19</v>
      </c>
      <c r="FG6" s="6">
        <f t="shared" si="13"/>
        <v>21</v>
      </c>
      <c r="FH6" s="6">
        <f t="shared" si="13"/>
        <v>33</v>
      </c>
      <c r="FI6" s="6">
        <f t="shared" si="13"/>
        <v>23</v>
      </c>
      <c r="FJ6" s="6">
        <f t="shared" si="13"/>
        <v>20</v>
      </c>
      <c r="FK6" s="6">
        <f t="shared" si="13"/>
        <v>23</v>
      </c>
      <c r="FL6" s="6">
        <f t="shared" si="13"/>
        <v>23</v>
      </c>
      <c r="FM6" s="6">
        <f t="shared" si="13"/>
        <v>24</v>
      </c>
      <c r="FN6" s="6">
        <f t="shared" si="13"/>
        <v>21</v>
      </c>
      <c r="FO6" s="6">
        <f t="shared" si="13"/>
        <v>27</v>
      </c>
      <c r="FP6" s="6">
        <f t="shared" si="13"/>
        <v>30</v>
      </c>
      <c r="FQ6" s="6">
        <f t="shared" si="13"/>
        <v>22</v>
      </c>
      <c r="FR6" s="6">
        <f t="shared" si="13"/>
        <v>18</v>
      </c>
      <c r="FS6" s="6">
        <f t="shared" si="13"/>
        <v>39</v>
      </c>
      <c r="FT6" s="6">
        <f t="shared" si="13"/>
        <v>31</v>
      </c>
      <c r="FU6" s="6">
        <f t="shared" si="13"/>
        <v>18</v>
      </c>
      <c r="FV6" s="6">
        <f t="shared" si="13"/>
        <v>16</v>
      </c>
      <c r="FW6" s="6">
        <f t="shared" si="13"/>
        <v>24</v>
      </c>
      <c r="FX6" s="6">
        <f t="shared" si="13"/>
        <v>19</v>
      </c>
      <c r="FY6" s="6">
        <f t="shared" si="13"/>
        <v>29</v>
      </c>
      <c r="FZ6" s="6">
        <f t="shared" si="13"/>
        <v>13</v>
      </c>
      <c r="GA6" s="6">
        <f t="shared" si="13"/>
        <v>26</v>
      </c>
      <c r="GB6" s="6">
        <f t="shared" si="13"/>
        <v>15</v>
      </c>
      <c r="GC6" s="6">
        <f t="shared" si="13"/>
        <v>29</v>
      </c>
      <c r="GD6" s="6">
        <f t="shared" si="13"/>
        <v>17</v>
      </c>
      <c r="GE6" s="6">
        <f t="shared" si="13"/>
        <v>22</v>
      </c>
      <c r="GF6" s="6">
        <f t="shared" si="13"/>
        <v>29</v>
      </c>
      <c r="GG6" s="6">
        <f t="shared" si="13"/>
        <v>20</v>
      </c>
      <c r="GH6" s="6">
        <f t="shared" si="13"/>
        <v>25</v>
      </c>
      <c r="GI6" s="6">
        <f t="shared" si="13"/>
        <v>62</v>
      </c>
      <c r="GJ6" s="6">
        <f t="shared" si="13"/>
        <v>19</v>
      </c>
      <c r="GK6" s="6">
        <f t="shared" si="13"/>
        <v>57</v>
      </c>
      <c r="GL6" s="6">
        <f t="shared" si="13"/>
        <v>74</v>
      </c>
      <c r="GM6" s="6">
        <f t="shared" si="13"/>
        <v>24</v>
      </c>
      <c r="GN6" s="6">
        <f t="shared" si="13"/>
        <v>13</v>
      </c>
      <c r="GO6" s="6">
        <f t="shared" si="13"/>
        <v>10</v>
      </c>
      <c r="GP6" s="6">
        <f t="shared" si="13"/>
        <v>21</v>
      </c>
      <c r="GQ6" s="6">
        <f t="shared" si="13"/>
        <v>39</v>
      </c>
      <c r="GR6" s="6">
        <f t="shared" si="13"/>
        <v>19</v>
      </c>
      <c r="GS6" s="6">
        <f t="shared" si="13"/>
        <v>16</v>
      </c>
      <c r="GT6" s="6">
        <f t="shared" si="13"/>
        <v>23</v>
      </c>
      <c r="GU6" s="6">
        <f t="shared" si="13"/>
        <v>30</v>
      </c>
      <c r="GV6" s="6">
        <f t="shared" si="13"/>
        <v>24</v>
      </c>
      <c r="GW6" s="6">
        <f t="shared" si="13"/>
        <v>37</v>
      </c>
      <c r="GX6" s="7">
        <f t="shared" si="13"/>
        <v>47</v>
      </c>
      <c r="GY6" s="6">
        <f t="shared" si="13"/>
        <v>49</v>
      </c>
      <c r="GZ6" s="6">
        <f t="shared" si="13"/>
        <v>25</v>
      </c>
      <c r="HA6" s="6">
        <f t="shared" si="13"/>
        <v>42</v>
      </c>
      <c r="HB6" s="6">
        <f t="shared" si="13"/>
        <v>46</v>
      </c>
      <c r="HC6" s="6">
        <f t="shared" si="13"/>
        <v>30</v>
      </c>
      <c r="HD6" s="6">
        <f t="shared" si="13"/>
        <v>65</v>
      </c>
      <c r="HE6" s="6">
        <f t="shared" si="13"/>
        <v>56</v>
      </c>
      <c r="HF6" s="6">
        <f t="shared" si="13"/>
        <v>48</v>
      </c>
      <c r="HG6" s="6">
        <f t="shared" si="13"/>
        <v>33</v>
      </c>
      <c r="HH6" s="6">
        <f t="shared" si="13"/>
        <v>23</v>
      </c>
      <c r="HI6" s="6">
        <f t="shared" si="13"/>
        <v>30</v>
      </c>
      <c r="HJ6" s="7">
        <f>SUM(HJ7:HJ20)</f>
        <v>34</v>
      </c>
      <c r="HK6" s="6">
        <f>SUM(HK7:HK20)</f>
        <v>28</v>
      </c>
      <c r="HL6" s="6">
        <v>15</v>
      </c>
      <c r="HM6" s="6">
        <v>17</v>
      </c>
      <c r="HN6" s="6">
        <v>29</v>
      </c>
      <c r="HO6" s="6">
        <v>20</v>
      </c>
      <c r="HP6" s="6">
        <v>26</v>
      </c>
      <c r="HQ6" s="6">
        <v>32</v>
      </c>
      <c r="HR6" s="6">
        <v>31</v>
      </c>
      <c r="HS6" s="6">
        <v>32</v>
      </c>
      <c r="HT6" s="6"/>
      <c r="HU6" s="6"/>
      <c r="HV6" s="7"/>
    </row>
    <row r="7" spans="1:230" s="10" customFormat="1" ht="16" x14ac:dyDescent="0.2">
      <c r="A7" s="23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/>
      <c r="HU7" s="8"/>
      <c r="HV7" s="9"/>
    </row>
    <row r="8" spans="1:230" s="10" customFormat="1" ht="16" x14ac:dyDescent="0.2">
      <c r="A8" s="23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/>
      <c r="HU8" s="8"/>
      <c r="HV8" s="9"/>
    </row>
    <row r="9" spans="1:230" s="10" customFormat="1" ht="16" x14ac:dyDescent="0.2">
      <c r="A9" s="23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/>
      <c r="HU9" s="8"/>
      <c r="HV9" s="9"/>
    </row>
    <row r="10" spans="1:230" s="10" customFormat="1" ht="16" x14ac:dyDescent="0.2">
      <c r="A10" s="23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/>
      <c r="HU10" s="8"/>
      <c r="HV10" s="8"/>
    </row>
    <row r="11" spans="1:230" s="10" customFormat="1" ht="16" x14ac:dyDescent="0.2">
      <c r="A11" s="23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/>
      <c r="HU11" s="8"/>
      <c r="HV11" s="8"/>
    </row>
    <row r="12" spans="1:230" s="10" customFormat="1" ht="16" x14ac:dyDescent="0.2">
      <c r="A12" s="23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/>
      <c r="HU12" s="8"/>
      <c r="HV12" s="8"/>
    </row>
    <row r="13" spans="1:230" s="10" customFormat="1" ht="16" x14ac:dyDescent="0.2">
      <c r="A13" s="23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/>
      <c r="HU13" s="8"/>
      <c r="HV13" s="8"/>
    </row>
    <row r="14" spans="1:230" s="10" customFormat="1" ht="16" x14ac:dyDescent="0.2">
      <c r="A14" s="23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/>
      <c r="HU14" s="8"/>
      <c r="HV14" s="8"/>
    </row>
    <row r="15" spans="1:230" s="10" customFormat="1" ht="16" x14ac:dyDescent="0.2">
      <c r="A15" s="23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/>
      <c r="HU15" s="8"/>
      <c r="HV15" s="8"/>
    </row>
    <row r="16" spans="1:230" s="10" customFormat="1" ht="16" x14ac:dyDescent="0.2">
      <c r="A16" s="23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/>
      <c r="HU16" s="8"/>
      <c r="HV16" s="8"/>
    </row>
    <row r="17" spans="1:230" s="10" customFormat="1" ht="16" x14ac:dyDescent="0.2">
      <c r="A17" s="23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/>
      <c r="HU17" s="8"/>
      <c r="HV17" s="8"/>
    </row>
    <row r="18" spans="1:230" s="10" customFormat="1" ht="16" x14ac:dyDescent="0.2">
      <c r="A18" s="23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/>
      <c r="HU18" s="8"/>
      <c r="HV18" s="8"/>
    </row>
    <row r="19" spans="1:230" s="10" customFormat="1" ht="16" x14ac:dyDescent="0.2">
      <c r="A19" s="23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/>
      <c r="HU19" s="8"/>
      <c r="HV19" s="8"/>
    </row>
    <row r="20" spans="1:230" s="10" customFormat="1" ht="16" x14ac:dyDescent="0.2">
      <c r="A20" s="23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/>
      <c r="HU20" s="8"/>
      <c r="HV20" s="8"/>
    </row>
    <row r="21" spans="1:230" s="10" customFormat="1" ht="16" x14ac:dyDescent="0.2">
      <c r="A21" s="23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/>
      <c r="HU21" s="4"/>
      <c r="HV21" s="4"/>
    </row>
    <row r="22" spans="1:230" s="10" customFormat="1" ht="16" x14ac:dyDescent="0.2">
      <c r="A22" s="23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/>
      <c r="HU22" s="4"/>
      <c r="HV22" s="4"/>
    </row>
    <row r="23" spans="1:230" s="10" customFormat="1" ht="16" x14ac:dyDescent="0.2">
      <c r="A23" s="23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/>
      <c r="HU23" s="4"/>
      <c r="HV23" s="4"/>
    </row>
    <row r="24" spans="1:230" s="10" customFormat="1" ht="19" x14ac:dyDescent="0.25">
      <c r="A24" s="24" t="s">
        <v>33</v>
      </c>
      <c r="B24" s="25"/>
      <c r="C24" s="14">
        <f t="shared" ref="C24:BN24" si="14">SUM(C3,C4,C6,C21:C23)</f>
        <v>20</v>
      </c>
      <c r="D24" s="14">
        <f t="shared" si="14"/>
        <v>15</v>
      </c>
      <c r="E24" s="14">
        <f t="shared" si="14"/>
        <v>17</v>
      </c>
      <c r="F24" s="14">
        <f t="shared" si="14"/>
        <v>55</v>
      </c>
      <c r="G24" s="14">
        <f t="shared" si="14"/>
        <v>18</v>
      </c>
      <c r="H24" s="14">
        <f t="shared" si="14"/>
        <v>48</v>
      </c>
      <c r="I24" s="14">
        <f t="shared" si="14"/>
        <v>9</v>
      </c>
      <c r="J24" s="14">
        <f t="shared" si="14"/>
        <v>24</v>
      </c>
      <c r="K24" s="14">
        <f t="shared" si="14"/>
        <v>37</v>
      </c>
      <c r="L24" s="14">
        <f t="shared" si="14"/>
        <v>30</v>
      </c>
      <c r="M24" s="14">
        <f t="shared" si="14"/>
        <v>97</v>
      </c>
      <c r="N24" s="14">
        <f t="shared" si="14"/>
        <v>34</v>
      </c>
      <c r="O24" s="14">
        <f t="shared" si="14"/>
        <v>16</v>
      </c>
      <c r="P24" s="14">
        <f t="shared" si="14"/>
        <v>33</v>
      </c>
      <c r="Q24" s="14">
        <f t="shared" si="14"/>
        <v>95</v>
      </c>
      <c r="R24" s="14">
        <f t="shared" si="14"/>
        <v>153</v>
      </c>
      <c r="S24" s="14">
        <f t="shared" si="14"/>
        <v>68</v>
      </c>
      <c r="T24" s="14">
        <f t="shared" si="14"/>
        <v>227</v>
      </c>
      <c r="U24" s="14">
        <f t="shared" si="14"/>
        <v>307</v>
      </c>
      <c r="V24" s="14">
        <f t="shared" si="14"/>
        <v>77</v>
      </c>
      <c r="W24" s="14">
        <f t="shared" si="14"/>
        <v>30</v>
      </c>
      <c r="X24" s="14">
        <f t="shared" si="14"/>
        <v>53</v>
      </c>
      <c r="Y24" s="14">
        <f t="shared" si="14"/>
        <v>54</v>
      </c>
      <c r="Z24" s="14">
        <f t="shared" si="14"/>
        <v>29</v>
      </c>
      <c r="AA24" s="14">
        <f t="shared" si="14"/>
        <v>39</v>
      </c>
      <c r="AB24" s="14">
        <f t="shared" si="14"/>
        <v>117</v>
      </c>
      <c r="AC24" s="14">
        <f t="shared" si="14"/>
        <v>46</v>
      </c>
      <c r="AD24" s="14">
        <f t="shared" si="14"/>
        <v>63</v>
      </c>
      <c r="AE24" s="14">
        <f t="shared" si="14"/>
        <v>58</v>
      </c>
      <c r="AF24" s="14">
        <f t="shared" si="14"/>
        <v>70</v>
      </c>
      <c r="AG24" s="14">
        <f t="shared" si="14"/>
        <v>65</v>
      </c>
      <c r="AH24" s="14">
        <f t="shared" si="14"/>
        <v>119</v>
      </c>
      <c r="AI24" s="14">
        <f t="shared" si="14"/>
        <v>134</v>
      </c>
      <c r="AJ24" s="14">
        <f t="shared" si="14"/>
        <v>99</v>
      </c>
      <c r="AK24" s="14">
        <f t="shared" si="14"/>
        <v>50</v>
      </c>
      <c r="AL24" s="14">
        <f t="shared" si="14"/>
        <v>32</v>
      </c>
      <c r="AM24" s="14">
        <f t="shared" si="14"/>
        <v>49</v>
      </c>
      <c r="AN24" s="14">
        <f t="shared" si="14"/>
        <v>32</v>
      </c>
      <c r="AO24" s="14">
        <f t="shared" si="14"/>
        <v>13</v>
      </c>
      <c r="AP24" s="14">
        <f t="shared" si="14"/>
        <v>19</v>
      </c>
      <c r="AQ24" s="14">
        <f t="shared" si="14"/>
        <v>24</v>
      </c>
      <c r="AR24" s="14">
        <f t="shared" si="14"/>
        <v>27</v>
      </c>
      <c r="AS24" s="14">
        <f t="shared" si="14"/>
        <v>42</v>
      </c>
      <c r="AT24" s="14">
        <f t="shared" si="14"/>
        <v>26</v>
      </c>
      <c r="AU24" s="14">
        <f t="shared" si="14"/>
        <v>28</v>
      </c>
      <c r="AV24" s="14">
        <f t="shared" si="14"/>
        <v>42</v>
      </c>
      <c r="AW24" s="14">
        <f t="shared" si="14"/>
        <v>26</v>
      </c>
      <c r="AX24" s="14">
        <f t="shared" si="14"/>
        <v>62</v>
      </c>
      <c r="AY24" s="14">
        <f t="shared" si="14"/>
        <v>28</v>
      </c>
      <c r="AZ24" s="14">
        <f t="shared" si="14"/>
        <v>20</v>
      </c>
      <c r="BA24" s="14">
        <f t="shared" si="14"/>
        <v>17</v>
      </c>
      <c r="BB24" s="14">
        <f t="shared" si="14"/>
        <v>23</v>
      </c>
      <c r="BC24" s="14">
        <f t="shared" si="14"/>
        <v>28</v>
      </c>
      <c r="BD24" s="14">
        <f t="shared" si="14"/>
        <v>27</v>
      </c>
      <c r="BE24" s="14">
        <f t="shared" si="14"/>
        <v>21</v>
      </c>
      <c r="BF24" s="14">
        <f t="shared" si="14"/>
        <v>27</v>
      </c>
      <c r="BG24" s="14">
        <f t="shared" si="14"/>
        <v>43</v>
      </c>
      <c r="BH24" s="14">
        <f t="shared" si="14"/>
        <v>58</v>
      </c>
      <c r="BI24" s="14">
        <f t="shared" si="14"/>
        <v>44</v>
      </c>
      <c r="BJ24" s="14">
        <f t="shared" si="14"/>
        <v>56</v>
      </c>
      <c r="BK24" s="14">
        <f t="shared" si="14"/>
        <v>49</v>
      </c>
      <c r="BL24" s="14">
        <f t="shared" si="14"/>
        <v>84</v>
      </c>
      <c r="BM24" s="14">
        <f t="shared" si="14"/>
        <v>39</v>
      </c>
      <c r="BN24" s="14">
        <f t="shared" si="14"/>
        <v>34</v>
      </c>
      <c r="BO24" s="14">
        <f t="shared" ref="BO24:DZ24" si="15">SUM(BO3,BO4,BO6,BO21:BO23)</f>
        <v>38</v>
      </c>
      <c r="BP24" s="14">
        <f t="shared" si="15"/>
        <v>80</v>
      </c>
      <c r="BQ24" s="14">
        <f t="shared" si="15"/>
        <v>154</v>
      </c>
      <c r="BR24" s="14">
        <f t="shared" si="15"/>
        <v>37</v>
      </c>
      <c r="BS24" s="14">
        <f t="shared" si="15"/>
        <v>73</v>
      </c>
      <c r="BT24" s="14">
        <f t="shared" si="15"/>
        <v>47</v>
      </c>
      <c r="BU24" s="14">
        <f t="shared" si="15"/>
        <v>45</v>
      </c>
      <c r="BV24" s="14">
        <f t="shared" si="15"/>
        <v>51</v>
      </c>
      <c r="BW24" s="14">
        <f t="shared" si="15"/>
        <v>46</v>
      </c>
      <c r="BX24" s="14">
        <f t="shared" si="15"/>
        <v>46</v>
      </c>
      <c r="BY24" s="14">
        <f t="shared" si="15"/>
        <v>45</v>
      </c>
      <c r="BZ24" s="14">
        <f t="shared" si="15"/>
        <v>64</v>
      </c>
      <c r="CA24" s="14">
        <f t="shared" si="15"/>
        <v>61</v>
      </c>
      <c r="CB24" s="14">
        <f t="shared" si="15"/>
        <v>75</v>
      </c>
      <c r="CC24" s="14">
        <f t="shared" si="15"/>
        <v>50</v>
      </c>
      <c r="CD24" s="14">
        <f t="shared" si="15"/>
        <v>59</v>
      </c>
      <c r="CE24" s="14">
        <f t="shared" si="15"/>
        <v>87</v>
      </c>
      <c r="CF24" s="14">
        <f t="shared" si="15"/>
        <v>55</v>
      </c>
      <c r="CG24" s="14">
        <f t="shared" si="15"/>
        <v>136</v>
      </c>
      <c r="CH24" s="14">
        <f t="shared" si="15"/>
        <v>59</v>
      </c>
      <c r="CI24" s="14">
        <f t="shared" si="15"/>
        <v>146</v>
      </c>
      <c r="CJ24" s="14">
        <f t="shared" si="15"/>
        <v>151</v>
      </c>
      <c r="CK24" s="14">
        <f t="shared" si="15"/>
        <v>142</v>
      </c>
      <c r="CL24" s="14">
        <f t="shared" si="15"/>
        <v>161</v>
      </c>
      <c r="CM24" s="14">
        <f t="shared" si="15"/>
        <v>253</v>
      </c>
      <c r="CN24" s="14">
        <f t="shared" si="15"/>
        <v>282</v>
      </c>
      <c r="CO24" s="14">
        <f t="shared" si="15"/>
        <v>146</v>
      </c>
      <c r="CP24" s="14">
        <f t="shared" si="15"/>
        <v>182</v>
      </c>
      <c r="CQ24" s="14">
        <f t="shared" si="15"/>
        <v>278</v>
      </c>
      <c r="CR24" s="14">
        <f t="shared" si="15"/>
        <v>98</v>
      </c>
      <c r="CS24" s="14">
        <f t="shared" si="15"/>
        <v>94</v>
      </c>
      <c r="CT24" s="14">
        <f t="shared" si="15"/>
        <v>374</v>
      </c>
      <c r="CU24" s="14">
        <f t="shared" si="15"/>
        <v>244</v>
      </c>
      <c r="CV24" s="14">
        <f t="shared" si="15"/>
        <v>158</v>
      </c>
      <c r="CW24" s="14">
        <f t="shared" si="15"/>
        <v>198</v>
      </c>
      <c r="CX24" s="14">
        <f t="shared" si="15"/>
        <v>262</v>
      </c>
      <c r="CY24" s="14">
        <f t="shared" si="15"/>
        <v>236</v>
      </c>
      <c r="CZ24" s="14">
        <f t="shared" si="15"/>
        <v>274</v>
      </c>
      <c r="DA24" s="14">
        <f t="shared" si="15"/>
        <v>274</v>
      </c>
      <c r="DB24" s="14">
        <f t="shared" si="15"/>
        <v>129</v>
      </c>
      <c r="DC24" s="14">
        <f t="shared" si="15"/>
        <v>149</v>
      </c>
      <c r="DD24" s="14">
        <f t="shared" si="15"/>
        <v>204</v>
      </c>
      <c r="DE24" s="14">
        <f t="shared" si="15"/>
        <v>184</v>
      </c>
      <c r="DF24" s="14">
        <f t="shared" si="15"/>
        <v>143</v>
      </c>
      <c r="DG24" s="14">
        <f t="shared" si="15"/>
        <v>180</v>
      </c>
      <c r="DH24" s="14">
        <f t="shared" si="15"/>
        <v>180</v>
      </c>
      <c r="DI24" s="14">
        <f t="shared" si="15"/>
        <v>155</v>
      </c>
      <c r="DJ24" s="14">
        <f t="shared" si="15"/>
        <v>167</v>
      </c>
      <c r="DK24" s="14">
        <f t="shared" si="15"/>
        <v>201</v>
      </c>
      <c r="DL24" s="14">
        <f t="shared" si="15"/>
        <v>185</v>
      </c>
      <c r="DM24" s="14">
        <f t="shared" si="15"/>
        <v>287</v>
      </c>
      <c r="DN24" s="14">
        <f t="shared" si="15"/>
        <v>124</v>
      </c>
      <c r="DO24" s="14">
        <f t="shared" si="15"/>
        <v>378</v>
      </c>
      <c r="DP24" s="14">
        <f t="shared" si="15"/>
        <v>392</v>
      </c>
      <c r="DQ24" s="14">
        <f t="shared" si="15"/>
        <v>519</v>
      </c>
      <c r="DR24" s="14">
        <f t="shared" si="15"/>
        <v>653</v>
      </c>
      <c r="DS24" s="14">
        <f t="shared" si="15"/>
        <v>224</v>
      </c>
      <c r="DT24" s="14">
        <f t="shared" si="15"/>
        <v>168</v>
      </c>
      <c r="DU24" s="14">
        <f t="shared" si="15"/>
        <v>240</v>
      </c>
      <c r="DV24" s="14">
        <f t="shared" si="15"/>
        <v>243</v>
      </c>
      <c r="DW24" s="14">
        <f t="shared" si="15"/>
        <v>185</v>
      </c>
      <c r="DX24" s="14">
        <f t="shared" si="15"/>
        <v>141</v>
      </c>
      <c r="DY24" s="14">
        <f t="shared" si="15"/>
        <v>155</v>
      </c>
      <c r="DZ24" s="14">
        <f t="shared" si="15"/>
        <v>141</v>
      </c>
      <c r="EA24" s="14">
        <f t="shared" ref="EA24:GL24" si="16">SUM(EA3,EA4,EA6,EA21:EA23)</f>
        <v>203</v>
      </c>
      <c r="EB24" s="14">
        <f t="shared" si="16"/>
        <v>225</v>
      </c>
      <c r="EC24" s="14">
        <f t="shared" si="16"/>
        <v>202</v>
      </c>
      <c r="ED24" s="14">
        <f t="shared" si="16"/>
        <v>155</v>
      </c>
      <c r="EE24" s="14">
        <f t="shared" si="16"/>
        <v>121</v>
      </c>
      <c r="EF24" s="14">
        <f t="shared" si="16"/>
        <v>70</v>
      </c>
      <c r="EG24" s="14">
        <f t="shared" si="16"/>
        <v>101</v>
      </c>
      <c r="EH24" s="14">
        <f t="shared" si="16"/>
        <v>104</v>
      </c>
      <c r="EI24" s="14">
        <f t="shared" si="16"/>
        <v>122</v>
      </c>
      <c r="EJ24" s="14">
        <f t="shared" si="16"/>
        <v>102</v>
      </c>
      <c r="EK24" s="14">
        <f t="shared" si="16"/>
        <v>67</v>
      </c>
      <c r="EL24" s="14">
        <f t="shared" si="16"/>
        <v>76</v>
      </c>
      <c r="EM24" s="14">
        <f t="shared" si="16"/>
        <v>140</v>
      </c>
      <c r="EN24" s="14">
        <f t="shared" si="16"/>
        <v>129</v>
      </c>
      <c r="EO24" s="14">
        <f t="shared" si="16"/>
        <v>147</v>
      </c>
      <c r="EP24" s="14">
        <f t="shared" si="16"/>
        <v>129</v>
      </c>
      <c r="EQ24" s="14">
        <f t="shared" si="16"/>
        <v>72</v>
      </c>
      <c r="ER24" s="14">
        <f t="shared" si="16"/>
        <v>73</v>
      </c>
      <c r="ES24" s="14">
        <f t="shared" si="16"/>
        <v>50</v>
      </c>
      <c r="ET24" s="14">
        <f t="shared" si="16"/>
        <v>62</v>
      </c>
      <c r="EU24" s="14">
        <f t="shared" si="16"/>
        <v>77</v>
      </c>
      <c r="EV24" s="14">
        <f t="shared" si="16"/>
        <v>99</v>
      </c>
      <c r="EW24" s="14">
        <f t="shared" si="16"/>
        <v>72</v>
      </c>
      <c r="EX24" s="14">
        <f t="shared" si="16"/>
        <v>46</v>
      </c>
      <c r="EY24" s="14">
        <f t="shared" si="16"/>
        <v>76</v>
      </c>
      <c r="EZ24" s="14">
        <f t="shared" si="16"/>
        <v>79</v>
      </c>
      <c r="FA24" s="14">
        <f t="shared" si="16"/>
        <v>125</v>
      </c>
      <c r="FB24" s="14">
        <f t="shared" si="16"/>
        <v>87</v>
      </c>
      <c r="FC24" s="14">
        <f t="shared" si="16"/>
        <v>82</v>
      </c>
      <c r="FD24" s="14">
        <f t="shared" si="16"/>
        <v>66</v>
      </c>
      <c r="FE24" s="14">
        <f t="shared" si="16"/>
        <v>78</v>
      </c>
      <c r="FF24" s="14">
        <f t="shared" si="16"/>
        <v>55</v>
      </c>
      <c r="FG24" s="14">
        <f t="shared" si="16"/>
        <v>72</v>
      </c>
      <c r="FH24" s="14">
        <f t="shared" si="16"/>
        <v>93</v>
      </c>
      <c r="FI24" s="14">
        <f t="shared" si="16"/>
        <v>56</v>
      </c>
      <c r="FJ24" s="14">
        <f t="shared" si="16"/>
        <v>46</v>
      </c>
      <c r="FK24" s="14">
        <f t="shared" si="16"/>
        <v>75</v>
      </c>
      <c r="FL24" s="14">
        <f t="shared" si="16"/>
        <v>67</v>
      </c>
      <c r="FM24" s="14">
        <f t="shared" si="16"/>
        <v>90</v>
      </c>
      <c r="FN24" s="14">
        <f t="shared" si="16"/>
        <v>60</v>
      </c>
      <c r="FO24" s="14">
        <f t="shared" si="16"/>
        <v>55</v>
      </c>
      <c r="FP24" s="14">
        <f t="shared" si="16"/>
        <v>73</v>
      </c>
      <c r="FQ24" s="14">
        <f t="shared" si="16"/>
        <v>56</v>
      </c>
      <c r="FR24" s="14">
        <f t="shared" si="16"/>
        <v>53</v>
      </c>
      <c r="FS24" s="14">
        <f t="shared" si="16"/>
        <v>75</v>
      </c>
      <c r="FT24" s="14">
        <f t="shared" si="16"/>
        <v>71</v>
      </c>
      <c r="FU24" s="14">
        <f t="shared" si="16"/>
        <v>68</v>
      </c>
      <c r="FV24" s="14">
        <f t="shared" si="16"/>
        <v>45</v>
      </c>
      <c r="FW24" s="14">
        <f t="shared" si="16"/>
        <v>126</v>
      </c>
      <c r="FX24" s="14">
        <f t="shared" si="16"/>
        <v>75</v>
      </c>
      <c r="FY24" s="14">
        <f t="shared" si="16"/>
        <v>129</v>
      </c>
      <c r="FZ24" s="14">
        <f t="shared" si="16"/>
        <v>59</v>
      </c>
      <c r="GA24" s="14">
        <f t="shared" si="16"/>
        <v>72</v>
      </c>
      <c r="GB24" s="14">
        <f t="shared" si="16"/>
        <v>42</v>
      </c>
      <c r="GC24" s="14">
        <f t="shared" si="16"/>
        <v>66</v>
      </c>
      <c r="GD24" s="14">
        <f t="shared" si="16"/>
        <v>57</v>
      </c>
      <c r="GE24" s="14">
        <f t="shared" si="16"/>
        <v>58</v>
      </c>
      <c r="GF24" s="14">
        <f t="shared" si="16"/>
        <v>93</v>
      </c>
      <c r="GG24" s="14">
        <f t="shared" si="16"/>
        <v>79</v>
      </c>
      <c r="GH24" s="14">
        <f t="shared" si="16"/>
        <v>77</v>
      </c>
      <c r="GI24" s="14">
        <f t="shared" si="16"/>
        <v>184</v>
      </c>
      <c r="GJ24" s="14">
        <f t="shared" si="16"/>
        <v>113</v>
      </c>
      <c r="GK24" s="14">
        <f t="shared" si="16"/>
        <v>286</v>
      </c>
      <c r="GL24" s="14">
        <f t="shared" si="16"/>
        <v>336</v>
      </c>
      <c r="GM24" s="14">
        <f t="shared" ref="GM24:HS24" si="17">SUM(GM3,GM4,GM6,GM21:GM23)</f>
        <v>80</v>
      </c>
      <c r="GN24" s="14">
        <f t="shared" si="17"/>
        <v>65</v>
      </c>
      <c r="GO24" s="14">
        <f t="shared" si="17"/>
        <v>51</v>
      </c>
      <c r="GP24" s="14">
        <f t="shared" si="17"/>
        <v>91</v>
      </c>
      <c r="GQ24" s="14">
        <f t="shared" si="17"/>
        <v>100</v>
      </c>
      <c r="GR24" s="14">
        <f t="shared" si="17"/>
        <v>59</v>
      </c>
      <c r="GS24" s="14">
        <f t="shared" si="17"/>
        <v>53</v>
      </c>
      <c r="GT24" s="14">
        <f t="shared" si="17"/>
        <v>55</v>
      </c>
      <c r="GU24" s="14">
        <f t="shared" si="17"/>
        <v>109</v>
      </c>
      <c r="GV24" s="14">
        <f t="shared" si="17"/>
        <v>75</v>
      </c>
      <c r="GW24" s="14">
        <f t="shared" si="17"/>
        <v>130</v>
      </c>
      <c r="GX24" s="14">
        <f t="shared" si="17"/>
        <v>77</v>
      </c>
      <c r="GY24" s="14">
        <f t="shared" si="17"/>
        <v>88</v>
      </c>
      <c r="GZ24" s="14">
        <f t="shared" si="17"/>
        <v>63</v>
      </c>
      <c r="HA24" s="14">
        <f t="shared" si="17"/>
        <v>76</v>
      </c>
      <c r="HB24" s="14">
        <f t="shared" si="17"/>
        <v>64</v>
      </c>
      <c r="HC24" s="14">
        <f t="shared" si="17"/>
        <v>62</v>
      </c>
      <c r="HD24" s="14">
        <f t="shared" si="17"/>
        <v>195</v>
      </c>
      <c r="HE24" s="14">
        <f t="shared" si="17"/>
        <v>114</v>
      </c>
      <c r="HF24" s="14">
        <f t="shared" si="17"/>
        <v>80</v>
      </c>
      <c r="HG24" s="14">
        <f t="shared" si="17"/>
        <v>93</v>
      </c>
      <c r="HH24" s="14">
        <f t="shared" si="17"/>
        <v>64</v>
      </c>
      <c r="HI24" s="14">
        <f t="shared" si="17"/>
        <v>88</v>
      </c>
      <c r="HJ24" s="14">
        <f t="shared" si="17"/>
        <v>81</v>
      </c>
      <c r="HK24" s="14">
        <f t="shared" si="17"/>
        <v>85</v>
      </c>
      <c r="HL24" s="14">
        <f t="shared" si="17"/>
        <v>32</v>
      </c>
      <c r="HM24" s="14">
        <f t="shared" si="17"/>
        <v>46</v>
      </c>
      <c r="HN24" s="14">
        <f t="shared" si="17"/>
        <v>94</v>
      </c>
      <c r="HO24" s="14">
        <f t="shared" si="17"/>
        <v>60</v>
      </c>
      <c r="HP24" s="14">
        <f t="shared" si="17"/>
        <v>59</v>
      </c>
      <c r="HQ24" s="14">
        <f t="shared" si="17"/>
        <v>82</v>
      </c>
      <c r="HR24" s="14">
        <f t="shared" si="17"/>
        <v>68</v>
      </c>
      <c r="HS24" s="14">
        <f t="shared" si="17"/>
        <v>91</v>
      </c>
      <c r="HT24" s="14"/>
      <c r="HU24" s="14"/>
      <c r="HV24" s="14"/>
    </row>
    <row r="25" spans="1:230" ht="13" x14ac:dyDescent="0.15">
      <c r="EP25" s="2"/>
    </row>
    <row r="26" spans="1:230" ht="140" x14ac:dyDescent="0.15">
      <c r="B26" s="3" t="s">
        <v>36</v>
      </c>
      <c r="EP26" s="2"/>
      <c r="HR26" s="15" t="s">
        <v>38</v>
      </c>
    </row>
    <row r="27" spans="1:230" ht="13" x14ac:dyDescent="0.15">
      <c r="EP27" s="2"/>
    </row>
  </sheetData>
  <mergeCells count="22">
    <mergeCell ref="FO1:FZ1"/>
    <mergeCell ref="GA1:GL1"/>
    <mergeCell ref="GM1:GX1"/>
    <mergeCell ref="GY1:HJ1"/>
    <mergeCell ref="HK1:HV1"/>
    <mergeCell ref="EE1:EP1"/>
    <mergeCell ref="EQ1:FB1"/>
    <mergeCell ref="FC1:FN1"/>
    <mergeCell ref="DS1:ED1"/>
    <mergeCell ref="CI1:CT1"/>
    <mergeCell ref="DG1:DR1"/>
    <mergeCell ref="C1:N1"/>
    <mergeCell ref="O1:Z1"/>
    <mergeCell ref="A3:A23"/>
    <mergeCell ref="A24:B24"/>
    <mergeCell ref="AA1:AL1"/>
    <mergeCell ref="A1:B2"/>
    <mergeCell ref="AM1:AX1"/>
    <mergeCell ref="BW1:CH1"/>
    <mergeCell ref="BK1:BV1"/>
    <mergeCell ref="AY1:BJ1"/>
    <mergeCell ref="CU1:DF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2018-02-22T20:13:11Z</dcterms:created>
  <dcterms:modified xsi:type="dcterms:W3CDTF">2018-10-04T20:39:54Z</dcterms:modified>
</cp:coreProperties>
</file>